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65" windowWidth="14805" windowHeight="7950"/>
  </bookViews>
  <sheets>
    <sheet name="汇总表" sheetId="1" r:id="rId1"/>
    <sheet name="填写示例" sheetId="5" r:id="rId2"/>
    <sheet name="奖励标准" sheetId="3" r:id="rId3"/>
    <sheet name="层次说明" sheetId="4" r:id="rId4"/>
  </sheets>
  <definedNames>
    <definedName name="_xlnm._FilterDatabase" localSheetId="0" hidden="1">汇总表!$A$2:$AD$3</definedName>
    <definedName name="B类省级特等奖">汇总表!#REF!</definedName>
    <definedName name="_xlnm.Print_Titles" localSheetId="0">汇总表!$1:$2</definedName>
    <definedName name="公体部">汇总表!#REF!</definedName>
    <definedName name="化学与材料工程学院">奖励标准!$G$2:$G$13</definedName>
    <definedName name="机械工程学院">奖励标准!$G:$G</definedName>
    <definedName name="社会科学部" localSheetId="2">汇总表!#REF!</definedName>
    <definedName name="社会科学部">奖励标准!$G$2:$G$13</definedName>
  </definedNames>
  <calcPr calcId="145621"/>
</workbook>
</file>

<file path=xl/calcChain.xml><?xml version="1.0" encoding="utf-8"?>
<calcChain xmlns="http://schemas.openxmlformats.org/spreadsheetml/2006/main">
  <c r="J28" i="5" l="1"/>
  <c r="L28" i="5" s="1"/>
  <c r="J27" i="5"/>
  <c r="L27" i="5" s="1"/>
  <c r="J26" i="5"/>
  <c r="L26" i="5" s="1"/>
  <c r="J25" i="5"/>
  <c r="L25" i="5" s="1"/>
  <c r="J24" i="5"/>
  <c r="L24" i="5" s="1"/>
  <c r="J23" i="5"/>
  <c r="L23" i="5" s="1"/>
  <c r="J22" i="5"/>
  <c r="L22" i="5" s="1"/>
  <c r="J21" i="5"/>
  <c r="L21" i="5" s="1"/>
  <c r="J20" i="5"/>
  <c r="L20" i="5" s="1"/>
  <c r="J19" i="5"/>
  <c r="L19" i="5" s="1"/>
  <c r="J18" i="5"/>
  <c r="L18" i="5" s="1"/>
  <c r="J17" i="5"/>
  <c r="L17" i="5" s="1"/>
  <c r="J16" i="5"/>
  <c r="L16" i="5" s="1"/>
  <c r="J15" i="5"/>
  <c r="L15" i="5" s="1"/>
  <c r="J14" i="5"/>
  <c r="L14" i="5" s="1"/>
  <c r="J13" i="5"/>
  <c r="L13" i="5" s="1"/>
  <c r="J12" i="5"/>
  <c r="L12" i="5" s="1"/>
  <c r="J11" i="5"/>
  <c r="L11" i="5" s="1"/>
  <c r="J10" i="5"/>
  <c r="L10" i="5" s="1"/>
  <c r="J9" i="5"/>
  <c r="L9" i="5" s="1"/>
  <c r="J8" i="5"/>
  <c r="L8" i="5" s="1"/>
  <c r="J7" i="5"/>
  <c r="L7" i="5" s="1"/>
  <c r="J6" i="5"/>
  <c r="L6" i="5" s="1"/>
  <c r="J5" i="5"/>
  <c r="L5" i="5" s="1"/>
  <c r="J4" i="5"/>
  <c r="L4" i="5" s="1"/>
  <c r="J3" i="5"/>
  <c r="L3" i="5" s="1"/>
</calcChain>
</file>

<file path=xl/comments1.xml><?xml version="1.0" encoding="utf-8"?>
<comments xmlns="http://schemas.openxmlformats.org/spreadsheetml/2006/main">
  <authors>
    <author>作者</author>
  </authors>
  <commentList>
    <comment ref="B2" authorId="0">
      <text>
        <r>
          <rPr>
            <b/>
            <sz val="9"/>
            <color indexed="81"/>
            <rFont val="宋体"/>
            <family val="3"/>
            <charset val="134"/>
          </rPr>
          <t>作者:</t>
        </r>
        <r>
          <rPr>
            <sz val="9"/>
            <color indexed="81"/>
            <rFont val="宋体"/>
            <family val="3"/>
            <charset val="134"/>
          </rPr>
          <t xml:space="preserve">
按证书顺序填写</t>
        </r>
      </text>
    </comment>
    <comment ref="C2" authorId="0">
      <text>
        <r>
          <rPr>
            <b/>
            <sz val="9"/>
            <color indexed="81"/>
            <rFont val="宋体"/>
            <family val="3"/>
            <charset val="134"/>
          </rPr>
          <t>作者:</t>
        </r>
        <r>
          <rPr>
            <sz val="9"/>
            <color indexed="81"/>
            <rFont val="宋体"/>
            <family val="3"/>
            <charset val="134"/>
          </rPr>
          <t xml:space="preserve">
按证书顺序填写</t>
        </r>
      </text>
    </comment>
    <comment ref="D2" authorId="0">
      <text>
        <r>
          <rPr>
            <b/>
            <sz val="9"/>
            <color indexed="81"/>
            <rFont val="宋体"/>
            <family val="3"/>
            <charset val="134"/>
          </rPr>
          <t>作者:</t>
        </r>
        <r>
          <rPr>
            <sz val="9"/>
            <color indexed="81"/>
            <rFont val="宋体"/>
            <family val="3"/>
            <charset val="134"/>
          </rPr>
          <t xml:space="preserve">
下拉框勾选</t>
        </r>
      </text>
    </comment>
    <comment ref="E2" authorId="0">
      <text>
        <r>
          <rPr>
            <b/>
            <sz val="9"/>
            <color indexed="81"/>
            <rFont val="宋体"/>
            <family val="3"/>
            <charset val="134"/>
          </rPr>
          <t>作者:</t>
        </r>
        <r>
          <rPr>
            <sz val="9"/>
            <color indexed="81"/>
            <rFont val="宋体"/>
            <family val="3"/>
            <charset val="134"/>
          </rPr>
          <t xml:space="preserve">
20XX年XXXX竞赛中获X奖（不同等级奖项分开填写）</t>
        </r>
      </text>
    </comment>
    <comment ref="F2" authorId="0">
      <text>
        <r>
          <rPr>
            <b/>
            <sz val="9"/>
            <color indexed="81"/>
            <rFont val="宋体"/>
            <family val="3"/>
            <charset val="134"/>
          </rPr>
          <t>作者:</t>
        </r>
        <r>
          <rPr>
            <sz val="9"/>
            <color indexed="81"/>
            <rFont val="宋体"/>
            <family val="3"/>
            <charset val="134"/>
          </rPr>
          <t xml:space="preserve">
按照证书落款单位填写</t>
        </r>
      </text>
    </comment>
    <comment ref="G2" authorId="0">
      <text>
        <r>
          <rPr>
            <b/>
            <sz val="9"/>
            <color indexed="81"/>
            <rFont val="宋体"/>
            <family val="3"/>
            <charset val="134"/>
          </rPr>
          <t>作者:</t>
        </r>
        <r>
          <rPr>
            <sz val="9"/>
            <color indexed="81"/>
            <rFont val="宋体"/>
            <family val="3"/>
            <charset val="134"/>
          </rPr>
          <t xml:space="preserve">
下拉框勾选
</t>
        </r>
      </text>
    </comment>
    <comment ref="H2" authorId="0">
      <text>
        <r>
          <rPr>
            <b/>
            <sz val="9"/>
            <color indexed="81"/>
            <rFont val="宋体"/>
            <family val="3"/>
            <charset val="134"/>
          </rPr>
          <t>作者:</t>
        </r>
        <r>
          <rPr>
            <sz val="9"/>
            <color indexed="81"/>
            <rFont val="宋体"/>
            <family val="3"/>
            <charset val="134"/>
          </rPr>
          <t xml:space="preserve">
请按照证书日期填写
**年**月</t>
        </r>
      </text>
    </comment>
    <comment ref="I2" authorId="0">
      <text>
        <r>
          <rPr>
            <b/>
            <sz val="9"/>
            <color indexed="81"/>
            <rFont val="宋体"/>
            <family val="3"/>
            <charset val="134"/>
          </rPr>
          <t>作者:</t>
        </r>
        <r>
          <rPr>
            <sz val="9"/>
            <color indexed="81"/>
            <rFont val="宋体"/>
            <family val="3"/>
            <charset val="134"/>
          </rPr>
          <t xml:space="preserve">
指获奖总数/参赛队伍数；A类竞赛由教务处通过官方网站统一查询，B、C类由参赛队伍自行提供，无法提供的不予奖励！</t>
        </r>
      </text>
    </comment>
    <comment ref="J2" authorId="0">
      <text>
        <r>
          <rPr>
            <b/>
            <sz val="9"/>
            <color indexed="81"/>
            <rFont val="宋体"/>
            <family val="3"/>
            <charset val="134"/>
          </rPr>
          <t>作者:</t>
        </r>
        <r>
          <rPr>
            <sz val="9"/>
            <color indexed="81"/>
            <rFont val="宋体"/>
            <family val="3"/>
            <charset val="134"/>
          </rPr>
          <t xml:space="preserve">
按照奖项等级自行计算
</t>
        </r>
      </text>
    </comment>
    <comment ref="K2" authorId="0">
      <text>
        <r>
          <rPr>
            <b/>
            <sz val="9"/>
            <color indexed="81"/>
            <rFont val="宋体"/>
            <family val="3"/>
            <charset val="134"/>
          </rPr>
          <t>作者:</t>
        </r>
        <r>
          <rPr>
            <sz val="9"/>
            <color indexed="81"/>
            <rFont val="宋体"/>
            <family val="3"/>
            <charset val="134"/>
          </rPr>
          <t xml:space="preserve">
根据获奖率和获奖层次计算</t>
        </r>
      </text>
    </comment>
    <comment ref="M2" authorId="0">
      <text>
        <r>
          <rPr>
            <b/>
            <sz val="9"/>
            <color indexed="81"/>
            <rFont val="宋体"/>
            <family val="3"/>
            <charset val="134"/>
          </rPr>
          <t>作者:</t>
        </r>
        <r>
          <rPr>
            <sz val="9"/>
            <color indexed="81"/>
            <rFont val="宋体"/>
            <family val="3"/>
            <charset val="134"/>
          </rPr>
          <t xml:space="preserve">
两位及以上指导老师的需填写
</t>
        </r>
      </text>
    </comment>
    <comment ref="N2" authorId="0">
      <text>
        <r>
          <rPr>
            <b/>
            <sz val="9"/>
            <color indexed="81"/>
            <rFont val="宋体"/>
            <family val="3"/>
            <charset val="134"/>
          </rPr>
          <t>作者:</t>
        </r>
        <r>
          <rPr>
            <sz val="9"/>
            <color indexed="81"/>
            <rFont val="宋体"/>
            <family val="3"/>
            <charset val="134"/>
          </rPr>
          <t xml:space="preserve">
第一指导老师签名
</t>
        </r>
      </text>
    </comment>
  </commentList>
</comments>
</file>

<file path=xl/comments2.xml><?xml version="1.0" encoding="utf-8"?>
<comments xmlns="http://schemas.openxmlformats.org/spreadsheetml/2006/main">
  <authors>
    <author>作者</author>
  </authors>
  <commentList>
    <comment ref="B2" authorId="0">
      <text>
        <r>
          <rPr>
            <b/>
            <sz val="9"/>
            <color indexed="81"/>
            <rFont val="宋体"/>
            <family val="3"/>
            <charset val="134"/>
          </rPr>
          <t>作者:</t>
        </r>
        <r>
          <rPr>
            <sz val="9"/>
            <color indexed="81"/>
            <rFont val="宋体"/>
            <family val="3"/>
            <charset val="134"/>
          </rPr>
          <t xml:space="preserve">
按证书顺序填写</t>
        </r>
      </text>
    </comment>
    <comment ref="C2" authorId="0">
      <text>
        <r>
          <rPr>
            <b/>
            <sz val="9"/>
            <color indexed="81"/>
            <rFont val="宋体"/>
            <family val="3"/>
            <charset val="134"/>
          </rPr>
          <t>作者:</t>
        </r>
        <r>
          <rPr>
            <sz val="9"/>
            <color indexed="81"/>
            <rFont val="宋体"/>
            <family val="3"/>
            <charset val="134"/>
          </rPr>
          <t xml:space="preserve">
按证书顺序填写</t>
        </r>
      </text>
    </comment>
    <comment ref="D2" authorId="0">
      <text>
        <r>
          <rPr>
            <b/>
            <sz val="9"/>
            <color indexed="81"/>
            <rFont val="宋体"/>
            <family val="3"/>
            <charset val="134"/>
          </rPr>
          <t>作者:</t>
        </r>
        <r>
          <rPr>
            <sz val="9"/>
            <color indexed="81"/>
            <rFont val="宋体"/>
            <family val="3"/>
            <charset val="134"/>
          </rPr>
          <t xml:space="preserve">
下拉框勾选</t>
        </r>
      </text>
    </comment>
    <comment ref="E2" authorId="0">
      <text>
        <r>
          <rPr>
            <b/>
            <sz val="9"/>
            <color indexed="81"/>
            <rFont val="宋体"/>
            <family val="3"/>
            <charset val="134"/>
          </rPr>
          <t>作者:</t>
        </r>
        <r>
          <rPr>
            <sz val="9"/>
            <color indexed="81"/>
            <rFont val="宋体"/>
            <family val="3"/>
            <charset val="134"/>
          </rPr>
          <t xml:space="preserve">
XX年XXXX竞赛中获XX奖（不同等级奖项分开填写）</t>
        </r>
      </text>
    </comment>
    <comment ref="F2" authorId="0">
      <text>
        <r>
          <rPr>
            <b/>
            <sz val="9"/>
            <color indexed="81"/>
            <rFont val="宋体"/>
            <family val="3"/>
            <charset val="134"/>
          </rPr>
          <t>作者:</t>
        </r>
        <r>
          <rPr>
            <sz val="9"/>
            <color indexed="81"/>
            <rFont val="宋体"/>
            <family val="3"/>
            <charset val="134"/>
          </rPr>
          <t xml:space="preserve">
按照证书落款单位填写</t>
        </r>
      </text>
    </comment>
    <comment ref="G2" authorId="0">
      <text>
        <r>
          <rPr>
            <b/>
            <sz val="9"/>
            <color indexed="81"/>
            <rFont val="宋体"/>
            <family val="3"/>
            <charset val="134"/>
          </rPr>
          <t>作者:</t>
        </r>
        <r>
          <rPr>
            <sz val="9"/>
            <color indexed="81"/>
            <rFont val="宋体"/>
            <family val="3"/>
            <charset val="134"/>
          </rPr>
          <t xml:space="preserve">
下拉框勾选
</t>
        </r>
      </text>
    </comment>
    <comment ref="H2" authorId="0">
      <text>
        <r>
          <rPr>
            <b/>
            <sz val="9"/>
            <color indexed="81"/>
            <rFont val="宋体"/>
            <family val="3"/>
            <charset val="134"/>
          </rPr>
          <t>作者:</t>
        </r>
        <r>
          <rPr>
            <sz val="9"/>
            <color indexed="81"/>
            <rFont val="宋体"/>
            <family val="3"/>
            <charset val="134"/>
          </rPr>
          <t xml:space="preserve">
请按照证书日期填写
**年**月</t>
        </r>
      </text>
    </comment>
    <comment ref="I2" authorId="0">
      <text>
        <r>
          <rPr>
            <b/>
            <sz val="9"/>
            <color indexed="81"/>
            <rFont val="宋体"/>
            <family val="3"/>
            <charset val="134"/>
          </rPr>
          <t>作者:</t>
        </r>
        <r>
          <rPr>
            <sz val="9"/>
            <color indexed="81"/>
            <rFont val="宋体"/>
            <family val="3"/>
            <charset val="134"/>
          </rPr>
          <t xml:space="preserve">
指获奖总数/参赛队伍数；A类竞赛由教务处通过官方网站统一查询，B、C类由参赛队伍自行提供，无法提供的不予奖励！</t>
        </r>
      </text>
    </comment>
    <comment ref="J2" authorId="0">
      <text>
        <r>
          <rPr>
            <b/>
            <sz val="9"/>
            <color indexed="81"/>
            <rFont val="宋体"/>
            <family val="3"/>
            <charset val="134"/>
          </rPr>
          <t>作者:</t>
        </r>
        <r>
          <rPr>
            <sz val="9"/>
            <color indexed="81"/>
            <rFont val="宋体"/>
            <family val="3"/>
            <charset val="134"/>
          </rPr>
          <t xml:space="preserve">
按照奖项等级自行计算
</t>
        </r>
      </text>
    </comment>
    <comment ref="K2" authorId="0">
      <text>
        <r>
          <rPr>
            <b/>
            <sz val="9"/>
            <color indexed="81"/>
            <rFont val="宋体"/>
            <family val="3"/>
            <charset val="134"/>
          </rPr>
          <t>作者:</t>
        </r>
        <r>
          <rPr>
            <sz val="9"/>
            <color indexed="81"/>
            <rFont val="宋体"/>
            <family val="3"/>
            <charset val="134"/>
          </rPr>
          <t xml:space="preserve">
根据获奖率和获奖层次计算</t>
        </r>
      </text>
    </comment>
    <comment ref="M2" authorId="0">
      <text>
        <r>
          <rPr>
            <b/>
            <sz val="9"/>
            <color indexed="81"/>
            <rFont val="宋体"/>
            <family val="3"/>
            <charset val="134"/>
          </rPr>
          <t>作者:</t>
        </r>
        <r>
          <rPr>
            <sz val="9"/>
            <color indexed="81"/>
            <rFont val="宋体"/>
            <family val="3"/>
            <charset val="134"/>
          </rPr>
          <t xml:space="preserve">
两位及以上指导老师的需填写
</t>
        </r>
      </text>
    </comment>
    <comment ref="N2" authorId="0">
      <text>
        <r>
          <rPr>
            <b/>
            <sz val="9"/>
            <color indexed="81"/>
            <rFont val="宋体"/>
            <family val="3"/>
            <charset val="134"/>
          </rPr>
          <t>作者:</t>
        </r>
        <r>
          <rPr>
            <sz val="9"/>
            <color indexed="81"/>
            <rFont val="宋体"/>
            <family val="3"/>
            <charset val="134"/>
          </rPr>
          <t xml:space="preserve">
第一指导老师签名
</t>
        </r>
      </text>
    </comment>
  </commentList>
</comments>
</file>

<file path=xl/sharedStrings.xml><?xml version="1.0" encoding="utf-8"?>
<sst xmlns="http://schemas.openxmlformats.org/spreadsheetml/2006/main" count="103" uniqueCount="85">
  <si>
    <t>序号</t>
    <phoneticPr fontId="3" type="noConversion"/>
  </si>
  <si>
    <t>教师姓名</t>
    <phoneticPr fontId="3" type="noConversion"/>
  </si>
  <si>
    <t>所属院(部)</t>
    <phoneticPr fontId="3" type="noConversion"/>
  </si>
  <si>
    <t>奖项内容</t>
    <phoneticPr fontId="3" type="noConversion"/>
  </si>
  <si>
    <t>竞赛主办单位</t>
    <phoneticPr fontId="2" type="noConversion"/>
  </si>
  <si>
    <t>奖金分配比例</t>
    <phoneticPr fontId="3" type="noConversion"/>
  </si>
  <si>
    <t>获奖率</t>
    <phoneticPr fontId="2" type="noConversion"/>
  </si>
  <si>
    <t>获奖学生</t>
    <phoneticPr fontId="2" type="noConversion"/>
  </si>
  <si>
    <t>A类省级一等奖</t>
  </si>
  <si>
    <t>A类国家特等奖</t>
  </si>
  <si>
    <t>A类国家一等奖</t>
  </si>
  <si>
    <t>A类国家二等奖</t>
  </si>
  <si>
    <t>A类国家三等奖</t>
  </si>
  <si>
    <t>B类国家特等奖</t>
  </si>
  <si>
    <t>B类国家一等奖</t>
  </si>
  <si>
    <t>B类国家二等奖</t>
  </si>
  <si>
    <t>B类国家三等奖</t>
  </si>
  <si>
    <t>C类国家特等奖</t>
  </si>
  <si>
    <t>C类国家一等奖</t>
  </si>
  <si>
    <t>C类国家二等奖</t>
  </si>
  <si>
    <t>C类国家三等奖</t>
  </si>
  <si>
    <t>A类省级特等奖</t>
  </si>
  <si>
    <t>A类省级二等奖</t>
  </si>
  <si>
    <t>A类省级三等奖</t>
  </si>
  <si>
    <t>B类省级特等奖</t>
  </si>
  <si>
    <t>B类省级一等奖</t>
  </si>
  <si>
    <t>B类省级二等奖</t>
  </si>
  <si>
    <t>B类省级三等奖</t>
  </si>
  <si>
    <t>C类省级特等奖</t>
  </si>
  <si>
    <t>C类省级一等奖</t>
  </si>
  <si>
    <t>C类省级二等奖</t>
  </si>
  <si>
    <t>C类省级三等奖</t>
  </si>
  <si>
    <t>奖项等级</t>
    <phoneticPr fontId="3" type="noConversion"/>
  </si>
  <si>
    <t>化学与材料工程学院</t>
    <phoneticPr fontId="2" type="noConversion"/>
  </si>
  <si>
    <t>机械工程学院</t>
    <phoneticPr fontId="2" type="noConversion"/>
  </si>
  <si>
    <t>建筑工程学院</t>
    <phoneticPr fontId="2" type="noConversion"/>
  </si>
  <si>
    <t>电气与信息工程学院</t>
    <phoneticPr fontId="2" type="noConversion"/>
  </si>
  <si>
    <t>经贸管理学院</t>
    <phoneticPr fontId="2" type="noConversion"/>
  </si>
  <si>
    <t>教师教育学院</t>
    <phoneticPr fontId="2" type="noConversion"/>
  </si>
  <si>
    <t>外国语学院</t>
    <phoneticPr fontId="2" type="noConversion"/>
  </si>
  <si>
    <t>校团委</t>
    <phoneticPr fontId="2" type="noConversion"/>
  </si>
  <si>
    <t>学生处</t>
    <phoneticPr fontId="2" type="noConversion"/>
  </si>
  <si>
    <t>创业学院</t>
    <phoneticPr fontId="2" type="noConversion"/>
  </si>
  <si>
    <t>公体部</t>
    <phoneticPr fontId="2" type="noConversion"/>
  </si>
  <si>
    <t>校团委</t>
  </si>
  <si>
    <t>备注</t>
    <phoneticPr fontId="3" type="noConversion"/>
  </si>
  <si>
    <t>奖励标准</t>
    <phoneticPr fontId="2" type="noConversion"/>
  </si>
  <si>
    <t>系数</t>
    <phoneticPr fontId="2" type="noConversion"/>
  </si>
  <si>
    <t>奖励金额</t>
    <phoneticPr fontId="2" type="noConversion"/>
  </si>
  <si>
    <t>马克思主义学院</t>
    <phoneticPr fontId="2" type="noConversion"/>
  </si>
  <si>
    <t>奖励标准（团体）</t>
    <phoneticPr fontId="2" type="noConversion"/>
  </si>
  <si>
    <t>奖励标准（个人）</t>
    <phoneticPr fontId="2" type="noConversion"/>
  </si>
  <si>
    <t>文体类</t>
    <phoneticPr fontId="2" type="noConversion"/>
  </si>
  <si>
    <t>获奖时间</t>
    <phoneticPr fontId="3" type="noConversion"/>
  </si>
  <si>
    <t>学科竞赛获奖层次及奖励标准说明：</t>
  </si>
  <si>
    <t xml:space="preserve">    （1）获奖率大于40%（含40%）且小于60%的比赛，奖金额乘以0.8系数；获奖率大于60%（含60%）且小于80%的比赛，奖金额乘以0.5系数；获奖率大于80%（含80%）的比赛，不给予奖励。通过省级竞赛进入国家级竞赛的获奖率以省级竞赛获奖率为基数继续计算。</t>
    <phoneticPr fontId="2" type="noConversion"/>
  </si>
  <si>
    <t xml:space="preserve">    （2）项目设特等奖，不设三等奖，则特等奖、一等奖、二等奖按附件2所列对应一、二、三等奖执行奖励。</t>
    <phoneticPr fontId="2" type="noConversion"/>
  </si>
  <si>
    <t xml:space="preserve">    （3）同一指导教师指导的同一组学生在同项赛事（省赛到国赛）中获得两项及以上奖励，取最高一项奖励。</t>
    <phoneticPr fontId="2" type="noConversion"/>
  </si>
  <si>
    <t xml:space="preserve">    （4）对于A类竞赛省赛二等奖及以上的奖项，同次竞赛中，同一指导教师指导的学生有多组（人）获奖的，按对应标准分别全额奖励；同次竞赛中，同一指导教师指导的学生有多组（人）获省赛三等奖的，取一项全额奖励，其余奖项乘以0.9予以奖励。</t>
    <phoneticPr fontId="2" type="noConversion"/>
  </si>
  <si>
    <t xml:space="preserve">    （5）对于B、C类竞赛，若同一指导小组(教师)指导的学生有多组（人）获奖的，按最高奖项取一项全额奖励，其余奖项乘以0.5予以奖励。</t>
    <phoneticPr fontId="2" type="noConversion"/>
  </si>
  <si>
    <r>
      <t xml:space="preserve">    （6） “挑战杯”竞赛按奖励标准再乘以</t>
    </r>
    <r>
      <rPr>
        <sz val="14"/>
        <color rgb="FF002060"/>
        <rFont val="宋体"/>
        <family val="3"/>
        <charset val="134"/>
        <scheme val="minor"/>
      </rPr>
      <t>1.3</t>
    </r>
    <r>
      <rPr>
        <sz val="14"/>
        <color theme="1"/>
        <rFont val="宋体"/>
        <family val="3"/>
        <charset val="134"/>
        <scheme val="minor"/>
      </rPr>
      <t>的系数执行，“互联网+”大学生创新创业大赛按奖励标准再乘以</t>
    </r>
    <r>
      <rPr>
        <sz val="14"/>
        <color rgb="FF002060"/>
        <rFont val="宋体"/>
        <family val="3"/>
        <charset val="134"/>
        <scheme val="minor"/>
      </rPr>
      <t>1.2</t>
    </r>
    <r>
      <rPr>
        <sz val="14"/>
        <color theme="1"/>
        <rFont val="宋体"/>
        <family val="3"/>
        <charset val="134"/>
        <scheme val="minor"/>
      </rPr>
      <t>的系数执行，大学生职业生涯规划与创业大赛，按奖励标准再乘以</t>
    </r>
    <r>
      <rPr>
        <sz val="14"/>
        <color rgb="FF002060"/>
        <rFont val="宋体"/>
        <family val="3"/>
        <charset val="134"/>
        <scheme val="minor"/>
      </rPr>
      <t>1.1</t>
    </r>
    <r>
      <rPr>
        <sz val="14"/>
        <color theme="1"/>
        <rFont val="宋体"/>
        <family val="3"/>
        <charset val="134"/>
        <scheme val="minor"/>
      </rPr>
      <t xml:space="preserve">的系数执行。 </t>
    </r>
    <phoneticPr fontId="2" type="noConversion"/>
  </si>
  <si>
    <t>制表：                                                                                                     部门（章）负责人：</t>
    <phoneticPr fontId="2" type="noConversion"/>
  </si>
  <si>
    <t xml:space="preserve">      2.请按照A、B、C类竞赛项目依次填写（不要按照教师顺序）；</t>
    <phoneticPr fontId="2" type="noConversion"/>
  </si>
  <si>
    <t xml:space="preserve">      3.竞赛证书扫描件请按照本表格顺序编号。</t>
    <phoneticPr fontId="2" type="noConversion"/>
  </si>
  <si>
    <t xml:space="preserve">      4.行次不够自行添加，多余行请自行删除。</t>
    <phoneticPr fontId="2" type="noConversion"/>
  </si>
  <si>
    <t>甲、乙</t>
    <phoneticPr fontId="2" type="noConversion"/>
  </si>
  <si>
    <t>A、B、C</t>
    <phoneticPr fontId="2" type="noConversion"/>
  </si>
  <si>
    <t>浙江省大学生科技竞赛委员会</t>
    <phoneticPr fontId="2" type="noConversion"/>
  </si>
  <si>
    <t>甲60%，乙40%</t>
    <phoneticPr fontId="2" type="noConversion"/>
  </si>
  <si>
    <t>甲签名</t>
    <phoneticPr fontId="2" type="noConversion"/>
  </si>
  <si>
    <t>20**年学科竞赛教师奖励汇总表</t>
    <phoneticPr fontId="3" type="noConversion"/>
  </si>
  <si>
    <t>2018年挑战杯省级二等奖</t>
    <phoneticPr fontId="2" type="noConversion"/>
  </si>
  <si>
    <t>丙、丁</t>
    <phoneticPr fontId="2" type="noConversion"/>
  </si>
  <si>
    <t>D、E、F</t>
    <phoneticPr fontId="2" type="noConversion"/>
  </si>
  <si>
    <t>创业学院</t>
  </si>
  <si>
    <t>2018年互联网+省级二等奖</t>
    <phoneticPr fontId="2" type="noConversion"/>
  </si>
  <si>
    <t>丙100%</t>
    <phoneticPr fontId="2" type="noConversion"/>
  </si>
  <si>
    <t>丙签名</t>
    <phoneticPr fontId="2" type="noConversion"/>
  </si>
  <si>
    <r>
      <rPr>
        <sz val="14"/>
        <color theme="1"/>
        <rFont val="宋体"/>
        <family val="1"/>
        <charset val="134"/>
        <scheme val="minor"/>
      </rPr>
      <t xml:space="preserve">    </t>
    </r>
    <r>
      <rPr>
        <sz val="14"/>
        <color theme="1"/>
        <rFont val="宋体"/>
        <family val="3"/>
        <charset val="134"/>
        <scheme val="minor"/>
      </rPr>
      <t>（7）经批准参加无初赛的国际竞赛按省级A类竞赛奖励；有初</t>
    </r>
    <r>
      <rPr>
        <sz val="16"/>
        <color rgb="FF000000"/>
        <rFont val="仿宋_GB2312"/>
        <family val="1"/>
        <charset val="134"/>
      </rPr>
      <t>赛、复赛的国际竞赛按国家级A类竞赛奖励。</t>
    </r>
    <phoneticPr fontId="2" type="noConversion"/>
  </si>
  <si>
    <r>
      <t xml:space="preserve">    （8）奖项设置只有一等奖（金奖）的比赛，一等奖（金奖）视同三等奖（铜奖）；奖项设置只有一等奖（金奖）、二等奖（银奖）的比赛</t>
    </r>
    <r>
      <rPr>
        <sz val="16"/>
        <color theme="1"/>
        <rFont val="仿宋_GB2312"/>
        <family val="1"/>
        <charset val="134"/>
      </rPr>
      <t>，一等奖（金奖）视同二等奖（银奖），二等奖（银奖）视同三等奖（铜奖）。</t>
    </r>
    <phoneticPr fontId="2" type="noConversion"/>
  </si>
  <si>
    <t xml:space="preserve">    （9）只取名次，不设立获奖级别的比赛，第一名视同一等奖，第二、三名视同二等奖，第四、五、六、七、八名视同三等奖。</t>
    <phoneticPr fontId="2" type="noConversion"/>
  </si>
  <si>
    <t xml:space="preserve">    （10）由多个指导教师共同指导获奖的项目，由第一指导教师负责奖金分配。</t>
    <phoneticPr fontId="2" type="noConversion"/>
  </si>
  <si>
    <t xml:space="preserve">    （11）认定获奖指导小组（教师）原则上以组织单位的颁奖文件或证书为依据，如颁奖文件或证书中未列出指导小组（教师）的，以赛前各院（部）报教务处备案的指导人员名单为依据。</t>
    <phoneticPr fontId="2" type="noConversion"/>
  </si>
  <si>
    <t>备注：1.各列填写请按照每列批注要求（参照填写示例，获奖证书上有的内容严格按照证书内容填写）；      （打印前请删除此备注）</t>
    <phoneticPr fontId="2" type="noConversion"/>
  </si>
  <si>
    <t>2020年学科竞赛教师奖励汇总表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</si>
</sst>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Red]\-0.00\ "/>
  </numFmts>
  <fonts count="25">
    <font>
      <sz val="11"/>
      <color theme="1"/>
      <name val="宋体"/>
      <family val="2"/>
      <scheme val="minor"/>
    </font>
    <font>
      <b/>
      <sz val="12"/>
      <name val="宋体"/>
      <family val="3"/>
      <charset val="134"/>
    </font>
    <font>
      <sz val="9"/>
      <name val="宋体"/>
      <family val="3"/>
      <charset val="134"/>
      <scheme val="minor"/>
    </font>
    <font>
      <sz val="9"/>
      <name val="宋体"/>
      <family val="3"/>
      <charset val="134"/>
    </font>
    <font>
      <sz val="10"/>
      <name val="宋体"/>
      <family val="3"/>
      <charset val="134"/>
    </font>
    <font>
      <b/>
      <sz val="16"/>
      <name val="宋体"/>
      <family val="3"/>
      <charset val="134"/>
    </font>
    <font>
      <sz val="11"/>
      <color theme="1"/>
      <name val="宋体"/>
      <family val="3"/>
      <charset val="134"/>
      <scheme val="minor"/>
    </font>
    <font>
      <sz val="12"/>
      <color theme="1"/>
      <name val="宋体"/>
      <family val="3"/>
      <charset val="134"/>
      <scheme val="minor"/>
    </font>
    <font>
      <sz val="11"/>
      <color theme="1"/>
      <name val="宋体"/>
      <family val="3"/>
      <charset val="134"/>
      <scheme val="minor"/>
    </font>
    <font>
      <sz val="12"/>
      <color rgb="FF000000"/>
      <name val="Times New Roman"/>
      <family val="1"/>
    </font>
    <font>
      <sz val="9"/>
      <color indexed="81"/>
      <name val="宋体"/>
      <family val="3"/>
      <charset val="134"/>
    </font>
    <font>
      <b/>
      <sz val="9"/>
      <color indexed="81"/>
      <name val="宋体"/>
      <family val="3"/>
      <charset val="134"/>
    </font>
    <font>
      <sz val="14"/>
      <color rgb="FF000000"/>
      <name val="宋体"/>
      <family val="3"/>
      <charset val="134"/>
      <scheme val="minor"/>
    </font>
    <font>
      <sz val="14"/>
      <color theme="1"/>
      <name val="宋体"/>
      <family val="3"/>
      <charset val="134"/>
      <scheme val="minor"/>
    </font>
    <font>
      <sz val="14"/>
      <color rgb="FF002060"/>
      <name val="宋体"/>
      <family val="3"/>
      <charset val="134"/>
      <scheme val="minor"/>
    </font>
    <font>
      <b/>
      <sz val="9"/>
      <name val="宋体"/>
      <family val="3"/>
      <charset val="134"/>
    </font>
    <font>
      <sz val="9"/>
      <color theme="1"/>
      <name val="宋体"/>
      <family val="3"/>
      <charset val="134"/>
    </font>
    <font>
      <sz val="9"/>
      <color theme="1"/>
      <name val="宋体"/>
      <family val="3"/>
      <charset val="134"/>
      <scheme val="minor"/>
    </font>
    <font>
      <b/>
      <sz val="9"/>
      <color rgb="FFFF0000"/>
      <name val="宋体"/>
      <family val="3"/>
      <charset val="134"/>
      <scheme val="minor"/>
    </font>
    <font>
      <b/>
      <sz val="9"/>
      <color theme="1"/>
      <name val="宋体"/>
      <family val="3"/>
      <charset val="134"/>
      <scheme val="minor"/>
    </font>
    <font>
      <b/>
      <sz val="11"/>
      <color rgb="FFFF0000"/>
      <name val="宋体"/>
      <family val="3"/>
      <charset val="134"/>
      <scheme val="minor"/>
    </font>
    <font>
      <sz val="16"/>
      <color theme="1"/>
      <name val="仿宋_GB2312"/>
      <family val="1"/>
      <charset val="134"/>
    </font>
    <font>
      <sz val="16"/>
      <color rgb="FF000000"/>
      <name val="仿宋_GB2312"/>
      <family val="1"/>
      <charset val="134"/>
    </font>
    <font>
      <sz val="14"/>
      <color theme="1"/>
      <name val="Times New Roman"/>
      <family val="1"/>
    </font>
    <font>
      <sz val="14"/>
      <color theme="1"/>
      <name val="宋体"/>
      <family val="1"/>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0" fontId="7" fillId="0" borderId="0">
      <alignment vertical="center"/>
    </xf>
    <xf numFmtId="0" fontId="8" fillId="0" borderId="0"/>
  </cellStyleXfs>
  <cellXfs count="49">
    <xf numFmtId="0" fontId="0" fillId="0" borderId="0" xfId="0"/>
    <xf numFmtId="0" fontId="0" fillId="0" borderId="0" xfId="0"/>
    <xf numFmtId="0" fontId="9" fillId="0" borderId="1" xfId="3" applyFont="1" applyBorder="1" applyAlignment="1">
      <alignment horizontal="center" vertical="center" wrapText="1"/>
    </xf>
    <xf numFmtId="176" fontId="9" fillId="0" borderId="1" xfId="3" applyNumberFormat="1" applyFont="1" applyBorder="1" applyAlignment="1">
      <alignment horizontal="center" vertical="center" wrapText="1"/>
    </xf>
    <xf numFmtId="0" fontId="0" fillId="0" borderId="0" xfId="0" applyAlignment="1">
      <alignment wrapText="1"/>
    </xf>
    <xf numFmtId="0" fontId="12" fillId="0" borderId="0" xfId="0" applyFont="1" applyAlignment="1">
      <alignment horizontal="justify" vertical="center" wrapText="1"/>
    </xf>
    <xf numFmtId="0" fontId="12" fillId="0" borderId="0" xfId="0" applyFont="1" applyAlignment="1">
      <alignment horizontal="left" vertical="center" wrapText="1"/>
    </xf>
    <xf numFmtId="0" fontId="13" fillId="0" borderId="0" xfId="0" applyFont="1" applyAlignment="1">
      <alignment horizontal="justify" vertical="center" wrapText="1"/>
    </xf>
    <xf numFmtId="0" fontId="13" fillId="0" borderId="0" xfId="0" applyFont="1" applyAlignment="1">
      <alignment horizontal="left" vertical="center" wrapText="1"/>
    </xf>
    <xf numFmtId="0" fontId="15" fillId="0" borderId="1" xfId="0" applyFont="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Border="1" applyAlignment="1">
      <alignment horizontal="center" vertical="center"/>
    </xf>
    <xf numFmtId="0" fontId="3" fillId="0" borderId="1" xfId="0" applyFont="1" applyBorder="1" applyAlignment="1">
      <alignment vertical="center"/>
    </xf>
    <xf numFmtId="10"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0" fontId="3" fillId="0" borderId="1" xfId="0" applyFont="1" applyBorder="1" applyAlignment="1">
      <alignment vertical="center" wrapText="1"/>
    </xf>
    <xf numFmtId="57" fontId="16" fillId="0"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9" fontId="16" fillId="0" borderId="1" xfId="0" applyNumberFormat="1" applyFont="1" applyFill="1" applyBorder="1" applyAlignment="1">
      <alignment horizontal="left" vertical="center" wrapText="1"/>
    </xf>
    <xf numFmtId="0" fontId="16" fillId="0" borderId="1" xfId="0" applyFont="1" applyFill="1" applyBorder="1" applyAlignment="1">
      <alignment horizontal="center" vertical="center" wrapText="1"/>
    </xf>
    <xf numFmtId="176" fontId="3" fillId="2" borderId="1" xfId="0" applyNumberFormat="1" applyFont="1" applyFill="1" applyBorder="1" applyAlignment="1">
      <alignment horizontal="right" vertical="center" wrapText="1"/>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1" xfId="0" applyFont="1" applyBorder="1" applyAlignment="1">
      <alignment vertical="center" wrapText="1"/>
    </xf>
    <xf numFmtId="10"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0" fontId="17" fillId="0" borderId="1" xfId="0" applyFont="1" applyBorder="1" applyAlignment="1">
      <alignment horizontal="left" vertical="center"/>
    </xf>
    <xf numFmtId="0" fontId="19" fillId="0" borderId="1" xfId="0" applyFont="1" applyBorder="1" applyAlignment="1">
      <alignment vertical="center"/>
    </xf>
    <xf numFmtId="0" fontId="0" fillId="0" borderId="0" xfId="0"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center" wrapText="1"/>
    </xf>
    <xf numFmtId="10"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xf>
    <xf numFmtId="176" fontId="2" fillId="2" borderId="0" xfId="0" applyNumberFormat="1" applyFont="1" applyFill="1" applyBorder="1" applyAlignment="1">
      <alignment horizontal="center" vertical="center"/>
    </xf>
    <xf numFmtId="176" fontId="2" fillId="2" borderId="0" xfId="0" applyNumberFormat="1" applyFont="1" applyFill="1" applyBorder="1" applyAlignment="1">
      <alignment horizontal="right" vertical="center"/>
    </xf>
    <xf numFmtId="0" fontId="17" fillId="0" borderId="0" xfId="0" applyFont="1" applyBorder="1" applyAlignment="1">
      <alignment horizontal="left" vertical="center"/>
    </xf>
    <xf numFmtId="0" fontId="19" fillId="0" borderId="0" xfId="0" applyFont="1" applyBorder="1" applyAlignment="1">
      <alignment vertical="center"/>
    </xf>
    <xf numFmtId="0" fontId="20" fillId="0" borderId="0" xfId="0" applyFont="1" applyBorder="1" applyAlignment="1">
      <alignment vertical="center"/>
    </xf>
    <xf numFmtId="57" fontId="17" fillId="0" borderId="1" xfId="0" applyNumberFormat="1" applyFont="1" applyBorder="1" applyAlignment="1">
      <alignment horizontal="center" vertical="center"/>
    </xf>
    <xf numFmtId="0" fontId="23" fillId="0" borderId="0" xfId="0" applyFont="1" applyAlignment="1">
      <alignment horizontal="justify" vertical="center"/>
    </xf>
    <xf numFmtId="0" fontId="18" fillId="0" borderId="0" xfId="0" applyFont="1" applyBorder="1" applyAlignment="1">
      <alignment horizontal="left" vertical="center"/>
    </xf>
    <xf numFmtId="0" fontId="5" fillId="0" borderId="0" xfId="0" applyFont="1" applyBorder="1" applyAlignment="1">
      <alignment horizontal="center" vertical="center"/>
    </xf>
    <xf numFmtId="0" fontId="17" fillId="0" borderId="0" xfId="0" applyFont="1" applyBorder="1" applyAlignment="1">
      <alignment horizontal="left" vertical="center"/>
    </xf>
  </cellXfs>
  <cellStyles count="4">
    <cellStyle name="常规" xfId="0" builtinId="0"/>
    <cellStyle name="常规 2" xfId="1"/>
    <cellStyle name="常规 3" xfId="2"/>
    <cellStyle name="常规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tabSelected="1" workbookViewId="0">
      <selection activeCell="M12" sqref="M12"/>
    </sheetView>
  </sheetViews>
  <sheetFormatPr defaultColWidth="12" defaultRowHeight="13.5"/>
  <cols>
    <col min="1" max="1" width="4.75" style="34" bestFit="1" customWidth="1"/>
    <col min="2" max="2" width="8" style="35" bestFit="1" customWidth="1"/>
    <col min="3" max="3" width="11.25" style="36" customWidth="1"/>
    <col min="4" max="4" width="9.75" style="36" bestFit="1" customWidth="1"/>
    <col min="5" max="5" width="10.75" style="36" customWidth="1"/>
    <col min="6" max="6" width="11.375" style="36" bestFit="1" customWidth="1"/>
    <col min="7" max="7" width="11.375" style="35" bestFit="1" customWidth="1"/>
    <col min="8" max="8" width="8.25" style="34" bestFit="1" customWidth="1"/>
    <col min="9" max="9" width="6.375" style="37" bestFit="1" customWidth="1"/>
    <col min="10" max="10" width="8" style="38" bestFit="1" customWidth="1"/>
    <col min="11" max="11" width="5.25" style="39" bestFit="1" customWidth="1"/>
    <col min="12" max="12" width="8" style="40" bestFit="1" customWidth="1"/>
    <col min="13" max="13" width="11.375" style="41" bestFit="1" customWidth="1"/>
    <col min="14" max="14" width="8.375" style="42" customWidth="1"/>
    <col min="15" max="259" width="9" style="31" customWidth="1"/>
    <col min="260" max="260" width="4.125" style="31" customWidth="1"/>
    <col min="261" max="16384" width="12" style="31"/>
  </cols>
  <sheetData>
    <row r="1" spans="1:14" ht="35.25" customHeight="1">
      <c r="A1" s="47" t="s">
        <v>84</v>
      </c>
      <c r="B1" s="47"/>
      <c r="C1" s="47"/>
      <c r="D1" s="47"/>
      <c r="E1" s="47"/>
      <c r="F1" s="47"/>
      <c r="G1" s="47"/>
      <c r="H1" s="47"/>
      <c r="I1" s="47"/>
      <c r="J1" s="47"/>
      <c r="K1" s="47"/>
      <c r="L1" s="47"/>
      <c r="M1" s="47"/>
      <c r="N1" s="47"/>
    </row>
    <row r="2" spans="1:14" s="32" customFormat="1" ht="14.25">
      <c r="A2" s="9" t="s">
        <v>0</v>
      </c>
      <c r="B2" s="9" t="s">
        <v>1</v>
      </c>
      <c r="C2" s="9" t="s">
        <v>7</v>
      </c>
      <c r="D2" s="9" t="s">
        <v>2</v>
      </c>
      <c r="E2" s="9" t="s">
        <v>3</v>
      </c>
      <c r="F2" s="9" t="s">
        <v>4</v>
      </c>
      <c r="G2" s="9" t="s">
        <v>32</v>
      </c>
      <c r="H2" s="9" t="s">
        <v>53</v>
      </c>
      <c r="I2" s="13" t="s">
        <v>6</v>
      </c>
      <c r="J2" s="14" t="s">
        <v>46</v>
      </c>
      <c r="K2" s="15" t="s">
        <v>47</v>
      </c>
      <c r="L2" s="15" t="s">
        <v>48</v>
      </c>
      <c r="M2" s="9" t="s">
        <v>5</v>
      </c>
      <c r="N2" s="9" t="s">
        <v>45</v>
      </c>
    </row>
    <row r="3" spans="1:14" s="33" customFormat="1" ht="12">
      <c r="A3" s="11">
        <v>1</v>
      </c>
      <c r="B3" s="10"/>
      <c r="C3" s="10"/>
      <c r="D3" s="10"/>
      <c r="E3" s="10"/>
      <c r="F3" s="16"/>
      <c r="G3" s="12"/>
      <c r="H3" s="17"/>
      <c r="I3" s="18"/>
      <c r="J3" s="19"/>
      <c r="K3" s="20"/>
      <c r="L3" s="23"/>
      <c r="M3" s="21"/>
      <c r="N3" s="22"/>
    </row>
    <row r="4" spans="1:14">
      <c r="A4" s="24">
        <v>2</v>
      </c>
      <c r="B4" s="25"/>
      <c r="C4" s="26"/>
      <c r="D4" s="10"/>
      <c r="E4" s="26"/>
      <c r="F4" s="26"/>
      <c r="G4" s="25"/>
      <c r="H4" s="24"/>
      <c r="I4" s="27"/>
      <c r="J4" s="19"/>
      <c r="K4" s="28"/>
      <c r="L4" s="23"/>
      <c r="M4" s="29"/>
      <c r="N4" s="30"/>
    </row>
    <row r="5" spans="1:14">
      <c r="A5" s="11">
        <v>3</v>
      </c>
      <c r="B5" s="25"/>
      <c r="C5" s="26"/>
      <c r="D5" s="10"/>
      <c r="E5" s="26"/>
      <c r="F5" s="26"/>
      <c r="G5" s="25"/>
      <c r="H5" s="24"/>
      <c r="I5" s="27"/>
      <c r="J5" s="19"/>
      <c r="K5" s="28"/>
      <c r="L5" s="23"/>
      <c r="M5" s="29"/>
      <c r="N5" s="30"/>
    </row>
    <row r="6" spans="1:14">
      <c r="A6" s="24">
        <v>4</v>
      </c>
      <c r="B6" s="25"/>
      <c r="C6" s="26"/>
      <c r="D6" s="10"/>
      <c r="E6" s="26"/>
      <c r="F6" s="26"/>
      <c r="G6" s="25"/>
      <c r="H6" s="24"/>
      <c r="I6" s="27"/>
      <c r="J6" s="19"/>
      <c r="K6" s="28"/>
      <c r="L6" s="23"/>
      <c r="M6" s="29"/>
      <c r="N6" s="30"/>
    </row>
    <row r="7" spans="1:14">
      <c r="A7" s="11">
        <v>5</v>
      </c>
      <c r="B7" s="25"/>
      <c r="C7" s="26"/>
      <c r="D7" s="10"/>
      <c r="E7" s="26"/>
      <c r="F7" s="26"/>
      <c r="G7" s="25"/>
      <c r="H7" s="24"/>
      <c r="I7" s="27"/>
      <c r="J7" s="19"/>
      <c r="K7" s="28"/>
      <c r="L7" s="23"/>
      <c r="M7" s="29"/>
      <c r="N7" s="30"/>
    </row>
    <row r="8" spans="1:14">
      <c r="A8" s="24">
        <v>6</v>
      </c>
      <c r="B8" s="25"/>
      <c r="C8" s="26"/>
      <c r="D8" s="10"/>
      <c r="E8" s="26"/>
      <c r="F8" s="26"/>
      <c r="G8" s="25"/>
      <c r="H8" s="24"/>
      <c r="I8" s="27"/>
      <c r="J8" s="19"/>
      <c r="K8" s="28"/>
      <c r="L8" s="23"/>
      <c r="M8" s="29"/>
      <c r="N8" s="30"/>
    </row>
    <row r="9" spans="1:14">
      <c r="A9" s="11">
        <v>7</v>
      </c>
      <c r="B9" s="25"/>
      <c r="C9" s="26"/>
      <c r="D9" s="10"/>
      <c r="E9" s="26"/>
      <c r="F9" s="26"/>
      <c r="G9" s="25"/>
      <c r="H9" s="24"/>
      <c r="I9" s="27"/>
      <c r="J9" s="19"/>
      <c r="K9" s="28"/>
      <c r="L9" s="23"/>
      <c r="M9" s="29"/>
      <c r="N9" s="30"/>
    </row>
    <row r="10" spans="1:14">
      <c r="A10" s="24">
        <v>8</v>
      </c>
      <c r="B10" s="25"/>
      <c r="C10" s="26"/>
      <c r="D10" s="10"/>
      <c r="E10" s="26"/>
      <c r="F10" s="26"/>
      <c r="G10" s="25"/>
      <c r="H10" s="24"/>
      <c r="I10" s="27"/>
      <c r="J10" s="19"/>
      <c r="K10" s="28"/>
      <c r="L10" s="23"/>
      <c r="M10" s="29"/>
      <c r="N10" s="30"/>
    </row>
    <row r="11" spans="1:14">
      <c r="A11" s="11">
        <v>9</v>
      </c>
      <c r="B11" s="25"/>
      <c r="C11" s="26"/>
      <c r="D11" s="10"/>
      <c r="E11" s="26"/>
      <c r="F11" s="26"/>
      <c r="G11" s="25"/>
      <c r="H11" s="24"/>
      <c r="I11" s="27"/>
      <c r="J11" s="19"/>
      <c r="K11" s="28"/>
      <c r="L11" s="23"/>
      <c r="M11" s="29"/>
      <c r="N11" s="30"/>
    </row>
    <row r="12" spans="1:14">
      <c r="A12" s="24">
        <v>10</v>
      </c>
      <c r="B12" s="25"/>
      <c r="C12" s="26"/>
      <c r="D12" s="10"/>
      <c r="E12" s="26"/>
      <c r="F12" s="26"/>
      <c r="G12" s="25"/>
      <c r="H12" s="24"/>
      <c r="I12" s="27"/>
      <c r="J12" s="19"/>
      <c r="K12" s="28"/>
      <c r="L12" s="23"/>
      <c r="M12" s="29"/>
      <c r="N12" s="30"/>
    </row>
    <row r="13" spans="1:14">
      <c r="A13" s="11">
        <v>11</v>
      </c>
      <c r="B13" s="25"/>
      <c r="C13" s="26"/>
      <c r="D13" s="10"/>
      <c r="E13" s="26"/>
      <c r="F13" s="26"/>
      <c r="G13" s="25"/>
      <c r="H13" s="24"/>
      <c r="I13" s="27"/>
      <c r="J13" s="19"/>
      <c r="K13" s="28"/>
      <c r="L13" s="23"/>
      <c r="M13" s="29"/>
      <c r="N13" s="30"/>
    </row>
    <row r="14" spans="1:14">
      <c r="A14" s="24">
        <v>12</v>
      </c>
      <c r="B14" s="25"/>
      <c r="C14" s="26"/>
      <c r="D14" s="10"/>
      <c r="E14" s="26"/>
      <c r="F14" s="26"/>
      <c r="G14" s="25"/>
      <c r="H14" s="24"/>
      <c r="I14" s="27"/>
      <c r="J14" s="19"/>
      <c r="K14" s="28"/>
      <c r="L14" s="23"/>
      <c r="M14" s="29"/>
      <c r="N14" s="30"/>
    </row>
    <row r="15" spans="1:14">
      <c r="A15" s="11">
        <v>13</v>
      </c>
      <c r="B15" s="25"/>
      <c r="C15" s="26"/>
      <c r="D15" s="10"/>
      <c r="E15" s="26"/>
      <c r="F15" s="26"/>
      <c r="G15" s="25"/>
      <c r="H15" s="24"/>
      <c r="I15" s="27"/>
      <c r="J15" s="19"/>
      <c r="K15" s="28"/>
      <c r="L15" s="23"/>
      <c r="M15" s="29"/>
      <c r="N15" s="30"/>
    </row>
    <row r="16" spans="1:14">
      <c r="A16" s="24">
        <v>14</v>
      </c>
      <c r="B16" s="25"/>
      <c r="C16" s="26"/>
      <c r="D16" s="10"/>
      <c r="E16" s="26"/>
      <c r="F16" s="26"/>
      <c r="G16" s="25"/>
      <c r="H16" s="24"/>
      <c r="I16" s="27"/>
      <c r="J16" s="19"/>
      <c r="K16" s="28"/>
      <c r="L16" s="23"/>
      <c r="M16" s="29"/>
      <c r="N16" s="30"/>
    </row>
    <row r="17" spans="1:14">
      <c r="A17" s="11">
        <v>15</v>
      </c>
      <c r="B17" s="25"/>
      <c r="C17" s="26"/>
      <c r="D17" s="10"/>
      <c r="E17" s="26"/>
      <c r="F17" s="26"/>
      <c r="G17" s="25"/>
      <c r="H17" s="24"/>
      <c r="I17" s="27"/>
      <c r="J17" s="19"/>
      <c r="K17" s="28"/>
      <c r="L17" s="23"/>
      <c r="M17" s="29"/>
      <c r="N17" s="30"/>
    </row>
    <row r="18" spans="1:14">
      <c r="A18" s="24">
        <v>16</v>
      </c>
      <c r="B18" s="25"/>
      <c r="C18" s="26"/>
      <c r="D18" s="10"/>
      <c r="E18" s="26"/>
      <c r="F18" s="26"/>
      <c r="G18" s="25"/>
      <c r="H18" s="24"/>
      <c r="I18" s="27"/>
      <c r="J18" s="19"/>
      <c r="K18" s="28"/>
      <c r="L18" s="23"/>
      <c r="M18" s="29"/>
      <c r="N18" s="30"/>
    </row>
    <row r="19" spans="1:14">
      <c r="A19" s="11">
        <v>17</v>
      </c>
      <c r="B19" s="25"/>
      <c r="C19" s="26"/>
      <c r="D19" s="10"/>
      <c r="E19" s="26"/>
      <c r="F19" s="26"/>
      <c r="G19" s="25"/>
      <c r="H19" s="24"/>
      <c r="I19" s="27"/>
      <c r="J19" s="19"/>
      <c r="K19" s="28"/>
      <c r="L19" s="23"/>
      <c r="M19" s="29"/>
      <c r="N19" s="30"/>
    </row>
    <row r="20" spans="1:14">
      <c r="A20" s="24">
        <v>18</v>
      </c>
      <c r="B20" s="25"/>
      <c r="C20" s="26"/>
      <c r="D20" s="10"/>
      <c r="E20" s="26"/>
      <c r="F20" s="26"/>
      <c r="G20" s="25"/>
      <c r="H20" s="24"/>
      <c r="I20" s="27"/>
      <c r="J20" s="19"/>
      <c r="K20" s="28"/>
      <c r="L20" s="23"/>
      <c r="M20" s="29"/>
      <c r="N20" s="30"/>
    </row>
    <row r="21" spans="1:14">
      <c r="A21" s="11">
        <v>19</v>
      </c>
      <c r="B21" s="25"/>
      <c r="C21" s="26"/>
      <c r="D21" s="10"/>
      <c r="E21" s="26"/>
      <c r="F21" s="26"/>
      <c r="G21" s="25"/>
      <c r="H21" s="24"/>
      <c r="I21" s="27"/>
      <c r="J21" s="19"/>
      <c r="K21" s="28"/>
      <c r="L21" s="23"/>
      <c r="M21" s="29"/>
      <c r="N21" s="30"/>
    </row>
    <row r="22" spans="1:14">
      <c r="A22" s="24">
        <v>20</v>
      </c>
      <c r="B22" s="25"/>
      <c r="C22" s="26"/>
      <c r="D22" s="10"/>
      <c r="E22" s="26"/>
      <c r="F22" s="26"/>
      <c r="G22" s="25"/>
      <c r="H22" s="24"/>
      <c r="I22" s="27"/>
      <c r="J22" s="19"/>
      <c r="K22" s="28"/>
      <c r="L22" s="23"/>
      <c r="M22" s="29"/>
      <c r="N22" s="30"/>
    </row>
    <row r="23" spans="1:14">
      <c r="A23" s="11">
        <v>21</v>
      </c>
      <c r="B23" s="25"/>
      <c r="C23" s="26"/>
      <c r="D23" s="10"/>
      <c r="E23" s="26"/>
      <c r="F23" s="26"/>
      <c r="G23" s="25"/>
      <c r="H23" s="24"/>
      <c r="I23" s="27"/>
      <c r="J23" s="19"/>
      <c r="K23" s="28"/>
      <c r="L23" s="23"/>
      <c r="M23" s="29"/>
      <c r="N23" s="30"/>
    </row>
    <row r="24" spans="1:14">
      <c r="A24" s="24">
        <v>22</v>
      </c>
      <c r="B24" s="25"/>
      <c r="C24" s="26"/>
      <c r="D24" s="10"/>
      <c r="E24" s="26"/>
      <c r="F24" s="26"/>
      <c r="G24" s="25"/>
      <c r="H24" s="24"/>
      <c r="I24" s="27"/>
      <c r="J24" s="19"/>
      <c r="K24" s="28"/>
      <c r="L24" s="23"/>
      <c r="M24" s="29"/>
      <c r="N24" s="30"/>
    </row>
    <row r="25" spans="1:14">
      <c r="A25" s="11">
        <v>23</v>
      </c>
      <c r="B25" s="25"/>
      <c r="C25" s="26"/>
      <c r="D25" s="10"/>
      <c r="E25" s="26"/>
      <c r="F25" s="26"/>
      <c r="G25" s="25"/>
      <c r="H25" s="24"/>
      <c r="I25" s="27"/>
      <c r="J25" s="19"/>
      <c r="K25" s="28"/>
      <c r="L25" s="23"/>
      <c r="M25" s="29"/>
      <c r="N25" s="30"/>
    </row>
    <row r="26" spans="1:14">
      <c r="A26" s="24">
        <v>24</v>
      </c>
      <c r="B26" s="25"/>
      <c r="C26" s="26"/>
      <c r="D26" s="10"/>
      <c r="E26" s="26"/>
      <c r="F26" s="26"/>
      <c r="G26" s="25"/>
      <c r="H26" s="24"/>
      <c r="I26" s="27"/>
      <c r="J26" s="19"/>
      <c r="K26" s="28"/>
      <c r="L26" s="23"/>
      <c r="M26" s="29"/>
      <c r="N26" s="30"/>
    </row>
    <row r="27" spans="1:14">
      <c r="A27" s="11">
        <v>25</v>
      </c>
      <c r="B27" s="25"/>
      <c r="C27" s="26"/>
      <c r="D27" s="10"/>
      <c r="E27" s="26"/>
      <c r="F27" s="26"/>
      <c r="G27" s="25"/>
      <c r="H27" s="24"/>
      <c r="I27" s="27"/>
      <c r="J27" s="19"/>
      <c r="K27" s="28"/>
      <c r="L27" s="23"/>
      <c r="M27" s="29"/>
      <c r="N27" s="30"/>
    </row>
    <row r="28" spans="1:14">
      <c r="A28" s="24">
        <v>26</v>
      </c>
      <c r="B28" s="25"/>
      <c r="C28" s="26"/>
      <c r="D28" s="10"/>
      <c r="E28" s="26"/>
      <c r="F28" s="26"/>
      <c r="G28" s="25"/>
      <c r="H28" s="24"/>
      <c r="I28" s="27"/>
      <c r="J28" s="19"/>
      <c r="K28" s="28"/>
      <c r="L28" s="23"/>
      <c r="M28" s="29"/>
      <c r="N28" s="30"/>
    </row>
    <row r="29" spans="1:14" ht="37.5" customHeight="1">
      <c r="A29" s="48" t="s">
        <v>61</v>
      </c>
      <c r="B29" s="48"/>
      <c r="C29" s="48"/>
      <c r="D29" s="48"/>
      <c r="E29" s="48"/>
      <c r="F29" s="48"/>
      <c r="G29" s="48"/>
      <c r="H29" s="48"/>
      <c r="I29" s="48"/>
      <c r="J29" s="48"/>
      <c r="K29" s="48"/>
      <c r="L29" s="48"/>
      <c r="M29" s="48"/>
      <c r="N29" s="48"/>
    </row>
    <row r="30" spans="1:14" s="43" customFormat="1">
      <c r="A30" s="46" t="s">
        <v>83</v>
      </c>
      <c r="B30" s="46"/>
      <c r="C30" s="46"/>
      <c r="D30" s="46"/>
      <c r="E30" s="46"/>
      <c r="F30" s="46"/>
      <c r="G30" s="46"/>
      <c r="H30" s="46"/>
      <c r="I30" s="46"/>
      <c r="J30" s="46"/>
      <c r="K30" s="46"/>
      <c r="L30" s="46"/>
      <c r="M30" s="46"/>
      <c r="N30" s="46"/>
    </row>
    <row r="31" spans="1:14" s="43" customFormat="1">
      <c r="A31" s="46" t="s">
        <v>62</v>
      </c>
      <c r="B31" s="46"/>
      <c r="C31" s="46"/>
      <c r="D31" s="46"/>
      <c r="E31" s="46"/>
      <c r="F31" s="46"/>
      <c r="G31" s="46"/>
      <c r="H31" s="46"/>
      <c r="I31" s="46"/>
      <c r="J31" s="46"/>
      <c r="K31" s="46"/>
      <c r="L31" s="46"/>
      <c r="M31" s="46"/>
      <c r="N31" s="46"/>
    </row>
    <row r="32" spans="1:14" s="43" customFormat="1">
      <c r="A32" s="46" t="s">
        <v>63</v>
      </c>
      <c r="B32" s="46"/>
      <c r="C32" s="46"/>
      <c r="D32" s="46"/>
      <c r="E32" s="46"/>
      <c r="F32" s="46"/>
      <c r="G32" s="46"/>
      <c r="H32" s="46"/>
      <c r="I32" s="46"/>
      <c r="J32" s="46"/>
      <c r="K32" s="46"/>
      <c r="L32" s="46"/>
      <c r="M32" s="46"/>
      <c r="N32" s="46"/>
    </row>
    <row r="33" spans="1:14">
      <c r="A33" s="46" t="s">
        <v>64</v>
      </c>
      <c r="B33" s="46"/>
      <c r="C33" s="46"/>
      <c r="D33" s="46"/>
      <c r="E33" s="46"/>
      <c r="F33" s="46"/>
      <c r="G33" s="46"/>
      <c r="H33" s="46"/>
      <c r="I33" s="46"/>
      <c r="J33" s="46"/>
      <c r="K33" s="46"/>
      <c r="L33" s="46"/>
      <c r="M33" s="46"/>
      <c r="N33" s="46"/>
    </row>
  </sheetData>
  <mergeCells count="6">
    <mergeCell ref="A33:N33"/>
    <mergeCell ref="A1:N1"/>
    <mergeCell ref="A29:N29"/>
    <mergeCell ref="A30:N30"/>
    <mergeCell ref="A31:N31"/>
    <mergeCell ref="A32:N32"/>
  </mergeCells>
  <phoneticPr fontId="2" type="noConversion"/>
  <dataValidations count="1">
    <dataValidation type="list" allowBlank="1" showInputMessage="1" showErrorMessage="1" sqref="D34:D1048576">
      <formula1>$G$2:$G$3</formula1>
    </dataValidation>
  </dataValidations>
  <pageMargins left="0.51181102362204722" right="0.51181102362204722" top="0.55118110236220474" bottom="0.55118110236220474" header="0.31496062992125984" footer="0.31496062992125984"/>
  <pageSetup paperSize="9" orientation="landscape" r:id="rId1"/>
  <headerFooter>
    <oddFooter>第 &amp;P 页，共 &amp;N 页</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奖励标准!$D$2:$D$25</xm:f>
          </x14:formula1>
          <xm:sqref>G1 G34:G1048576 G3:G28</xm:sqref>
        </x14:dataValidation>
        <x14:dataValidation type="list" allowBlank="1" showInputMessage="1" showErrorMessage="1">
          <x14:formula1>
            <xm:f>奖励标准!$G$2:$G$8</xm:f>
          </x14:formula1>
          <xm:sqref>D1</xm:sqref>
        </x14:dataValidation>
        <x14:dataValidation type="list" allowBlank="1" showInputMessage="1" showErrorMessage="1">
          <x14:formula1>
            <xm:f>奖励标准!$G$2:$G$13</xm:f>
          </x14:formula1>
          <xm:sqref>D3:D28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9"/>
  <sheetViews>
    <sheetView workbookViewId="0">
      <selection activeCell="E6" sqref="E6"/>
    </sheetView>
  </sheetViews>
  <sheetFormatPr defaultColWidth="12" defaultRowHeight="13.5"/>
  <cols>
    <col min="1" max="1" width="4.75" style="34" bestFit="1" customWidth="1"/>
    <col min="2" max="2" width="8" style="35" bestFit="1" customWidth="1"/>
    <col min="3" max="3" width="11.25" style="36" customWidth="1"/>
    <col min="4" max="4" width="9.75" style="36" bestFit="1" customWidth="1"/>
    <col min="5" max="5" width="10.75" style="36" customWidth="1"/>
    <col min="6" max="6" width="11.375" style="36" bestFit="1" customWidth="1"/>
    <col min="7" max="7" width="11.375" style="35" bestFit="1" customWidth="1"/>
    <col min="8" max="8" width="8.25" style="34" bestFit="1" customWidth="1"/>
    <col min="9" max="9" width="6.375" style="37" bestFit="1" customWidth="1"/>
    <col min="10" max="10" width="8" style="38" bestFit="1" customWidth="1"/>
    <col min="11" max="11" width="5.25" style="39" bestFit="1" customWidth="1"/>
    <col min="12" max="12" width="8" style="40" bestFit="1" customWidth="1"/>
    <col min="13" max="13" width="11.375" style="41" bestFit="1" customWidth="1"/>
    <col min="14" max="14" width="8.375" style="42" customWidth="1"/>
    <col min="15" max="160" width="9" style="31" customWidth="1"/>
    <col min="161" max="161" width="4.125" style="31" customWidth="1"/>
    <col min="162" max="16384" width="12" style="31"/>
  </cols>
  <sheetData>
    <row r="1" spans="1:14" ht="36.75" customHeight="1">
      <c r="A1" s="47" t="s">
        <v>70</v>
      </c>
      <c r="B1" s="47"/>
      <c r="C1" s="47"/>
      <c r="D1" s="47"/>
      <c r="E1" s="47"/>
      <c r="F1" s="47"/>
      <c r="G1" s="47"/>
      <c r="H1" s="47"/>
      <c r="I1" s="47"/>
      <c r="J1" s="47"/>
      <c r="K1" s="47"/>
      <c r="L1" s="47"/>
      <c r="M1" s="47"/>
      <c r="N1" s="47"/>
    </row>
    <row r="2" spans="1:14" s="32" customFormat="1" ht="14.25">
      <c r="A2" s="9" t="s">
        <v>0</v>
      </c>
      <c r="B2" s="9" t="s">
        <v>1</v>
      </c>
      <c r="C2" s="9" t="s">
        <v>7</v>
      </c>
      <c r="D2" s="9" t="s">
        <v>2</v>
      </c>
      <c r="E2" s="9" t="s">
        <v>3</v>
      </c>
      <c r="F2" s="9" t="s">
        <v>4</v>
      </c>
      <c r="G2" s="9" t="s">
        <v>32</v>
      </c>
      <c r="H2" s="9" t="s">
        <v>53</v>
      </c>
      <c r="I2" s="13" t="s">
        <v>6</v>
      </c>
      <c r="J2" s="14" t="s">
        <v>46</v>
      </c>
      <c r="K2" s="15" t="s">
        <v>47</v>
      </c>
      <c r="L2" s="15" t="s">
        <v>48</v>
      </c>
      <c r="M2" s="9" t="s">
        <v>5</v>
      </c>
      <c r="N2" s="9" t="s">
        <v>45</v>
      </c>
    </row>
    <row r="3" spans="1:14" s="33" customFormat="1" ht="22.5">
      <c r="A3" s="11">
        <v>1</v>
      </c>
      <c r="B3" s="10" t="s">
        <v>65</v>
      </c>
      <c r="C3" s="10" t="s">
        <v>66</v>
      </c>
      <c r="D3" s="10" t="s">
        <v>44</v>
      </c>
      <c r="E3" s="10" t="s">
        <v>71</v>
      </c>
      <c r="F3" s="16" t="s">
        <v>67</v>
      </c>
      <c r="G3" s="12" t="s">
        <v>22</v>
      </c>
      <c r="H3" s="17">
        <v>43221</v>
      </c>
      <c r="I3" s="18">
        <v>0.39600000000000002</v>
      </c>
      <c r="J3" s="19">
        <f>VLOOKUP(G3,奖励标准!D:E,2, )</f>
        <v>6000</v>
      </c>
      <c r="K3" s="20">
        <v>1.3</v>
      </c>
      <c r="L3" s="23">
        <f>J3*K3</f>
        <v>7800</v>
      </c>
      <c r="M3" s="21" t="s">
        <v>68</v>
      </c>
      <c r="N3" s="22" t="s">
        <v>69</v>
      </c>
    </row>
    <row r="4" spans="1:14" ht="22.5">
      <c r="A4" s="24">
        <v>2</v>
      </c>
      <c r="B4" s="25" t="s">
        <v>72</v>
      </c>
      <c r="C4" s="26" t="s">
        <v>73</v>
      </c>
      <c r="D4" s="10" t="s">
        <v>74</v>
      </c>
      <c r="E4" s="26" t="s">
        <v>75</v>
      </c>
      <c r="F4" s="16" t="s">
        <v>67</v>
      </c>
      <c r="G4" s="25" t="s">
        <v>22</v>
      </c>
      <c r="H4" s="44">
        <v>43313</v>
      </c>
      <c r="I4" s="27">
        <v>0.45</v>
      </c>
      <c r="J4" s="19">
        <f>VLOOKUP(G4,奖励标准!D:E,2, )</f>
        <v>6000</v>
      </c>
      <c r="K4" s="28">
        <v>0.96</v>
      </c>
      <c r="L4" s="23">
        <f t="shared" ref="L4:L28" si="0">J4*K4</f>
        <v>5760</v>
      </c>
      <c r="M4" s="29" t="s">
        <v>76</v>
      </c>
      <c r="N4" s="24" t="s">
        <v>77</v>
      </c>
    </row>
    <row r="5" spans="1:14">
      <c r="A5" s="11">
        <v>3</v>
      </c>
      <c r="B5" s="25"/>
      <c r="C5" s="26"/>
      <c r="D5" s="10"/>
      <c r="E5" s="26"/>
      <c r="F5" s="26"/>
      <c r="G5" s="25"/>
      <c r="H5" s="24"/>
      <c r="I5" s="27"/>
      <c r="J5" s="19" t="e">
        <f>VLOOKUP(G5,奖励标准!D:E,2, )</f>
        <v>#N/A</v>
      </c>
      <c r="K5" s="28"/>
      <c r="L5" s="23" t="e">
        <f t="shared" si="0"/>
        <v>#N/A</v>
      </c>
      <c r="M5" s="29"/>
      <c r="N5" s="30"/>
    </row>
    <row r="6" spans="1:14">
      <c r="A6" s="24">
        <v>4</v>
      </c>
      <c r="B6" s="25"/>
      <c r="C6" s="26"/>
      <c r="D6" s="10"/>
      <c r="E6" s="26"/>
      <c r="F6" s="26"/>
      <c r="G6" s="25"/>
      <c r="H6" s="24"/>
      <c r="I6" s="27"/>
      <c r="J6" s="19" t="e">
        <f>VLOOKUP(G6,奖励标准!D:E,2, )</f>
        <v>#N/A</v>
      </c>
      <c r="K6" s="28"/>
      <c r="L6" s="23" t="e">
        <f t="shared" si="0"/>
        <v>#N/A</v>
      </c>
      <c r="M6" s="29"/>
      <c r="N6" s="30"/>
    </row>
    <row r="7" spans="1:14">
      <c r="A7" s="11">
        <v>5</v>
      </c>
      <c r="B7" s="25"/>
      <c r="C7" s="26"/>
      <c r="D7" s="10"/>
      <c r="E7" s="26"/>
      <c r="F7" s="26"/>
      <c r="G7" s="25"/>
      <c r="H7" s="24"/>
      <c r="I7" s="27"/>
      <c r="J7" s="19" t="e">
        <f>VLOOKUP(G7,奖励标准!D:E,2, )</f>
        <v>#N/A</v>
      </c>
      <c r="K7" s="28"/>
      <c r="L7" s="23" t="e">
        <f t="shared" si="0"/>
        <v>#N/A</v>
      </c>
      <c r="M7" s="29"/>
      <c r="N7" s="30"/>
    </row>
    <row r="8" spans="1:14">
      <c r="A8" s="24">
        <v>6</v>
      </c>
      <c r="B8" s="25"/>
      <c r="C8" s="26"/>
      <c r="D8" s="10"/>
      <c r="E8" s="26"/>
      <c r="F8" s="26"/>
      <c r="G8" s="25"/>
      <c r="H8" s="24"/>
      <c r="I8" s="27"/>
      <c r="J8" s="19" t="e">
        <f>VLOOKUP(G8,奖励标准!D:E,2, )</f>
        <v>#N/A</v>
      </c>
      <c r="K8" s="28"/>
      <c r="L8" s="23" t="e">
        <f t="shared" si="0"/>
        <v>#N/A</v>
      </c>
      <c r="M8" s="29"/>
      <c r="N8" s="30"/>
    </row>
    <row r="9" spans="1:14">
      <c r="A9" s="11">
        <v>7</v>
      </c>
      <c r="B9" s="25"/>
      <c r="C9" s="26"/>
      <c r="D9" s="10"/>
      <c r="E9" s="26"/>
      <c r="F9" s="26"/>
      <c r="G9" s="25"/>
      <c r="H9" s="24"/>
      <c r="I9" s="27"/>
      <c r="J9" s="19" t="e">
        <f>VLOOKUP(G9,奖励标准!D:E,2, )</f>
        <v>#N/A</v>
      </c>
      <c r="K9" s="28"/>
      <c r="L9" s="23" t="e">
        <f t="shared" si="0"/>
        <v>#N/A</v>
      </c>
      <c r="M9" s="29"/>
      <c r="N9" s="30"/>
    </row>
    <row r="10" spans="1:14">
      <c r="A10" s="24">
        <v>8</v>
      </c>
      <c r="B10" s="25"/>
      <c r="C10" s="26"/>
      <c r="D10" s="10"/>
      <c r="E10" s="26"/>
      <c r="F10" s="26"/>
      <c r="G10" s="25"/>
      <c r="H10" s="24"/>
      <c r="I10" s="27"/>
      <c r="J10" s="19" t="e">
        <f>VLOOKUP(G10,奖励标准!D:E,2, )</f>
        <v>#N/A</v>
      </c>
      <c r="K10" s="28"/>
      <c r="L10" s="23" t="e">
        <f t="shared" si="0"/>
        <v>#N/A</v>
      </c>
      <c r="M10" s="29"/>
      <c r="N10" s="30"/>
    </row>
    <row r="11" spans="1:14">
      <c r="A11" s="11">
        <v>9</v>
      </c>
      <c r="B11" s="25"/>
      <c r="C11" s="26"/>
      <c r="D11" s="10"/>
      <c r="E11" s="26"/>
      <c r="F11" s="26"/>
      <c r="G11" s="25"/>
      <c r="H11" s="24"/>
      <c r="I11" s="27"/>
      <c r="J11" s="19" t="e">
        <f>VLOOKUP(G11,奖励标准!D:E,2, )</f>
        <v>#N/A</v>
      </c>
      <c r="K11" s="28"/>
      <c r="L11" s="23" t="e">
        <f t="shared" si="0"/>
        <v>#N/A</v>
      </c>
      <c r="M11" s="29"/>
      <c r="N11" s="30"/>
    </row>
    <row r="12" spans="1:14">
      <c r="A12" s="24">
        <v>10</v>
      </c>
      <c r="B12" s="25"/>
      <c r="C12" s="26"/>
      <c r="D12" s="10"/>
      <c r="E12" s="26"/>
      <c r="F12" s="26"/>
      <c r="G12" s="25"/>
      <c r="H12" s="24"/>
      <c r="I12" s="27"/>
      <c r="J12" s="19" t="e">
        <f>VLOOKUP(G12,奖励标准!D:E,2, )</f>
        <v>#N/A</v>
      </c>
      <c r="K12" s="28"/>
      <c r="L12" s="23" t="e">
        <f t="shared" si="0"/>
        <v>#N/A</v>
      </c>
      <c r="M12" s="29"/>
      <c r="N12" s="30"/>
    </row>
    <row r="13" spans="1:14">
      <c r="A13" s="11">
        <v>11</v>
      </c>
      <c r="B13" s="25"/>
      <c r="C13" s="26"/>
      <c r="D13" s="10"/>
      <c r="E13" s="26"/>
      <c r="F13" s="26"/>
      <c r="G13" s="25"/>
      <c r="H13" s="24"/>
      <c r="I13" s="27"/>
      <c r="J13" s="19" t="e">
        <f>VLOOKUP(G13,奖励标准!D:E,2, )</f>
        <v>#N/A</v>
      </c>
      <c r="K13" s="28"/>
      <c r="L13" s="23" t="e">
        <f t="shared" si="0"/>
        <v>#N/A</v>
      </c>
      <c r="M13" s="29"/>
      <c r="N13" s="30"/>
    </row>
    <row r="14" spans="1:14">
      <c r="A14" s="24">
        <v>12</v>
      </c>
      <c r="B14" s="25"/>
      <c r="C14" s="26"/>
      <c r="D14" s="10"/>
      <c r="E14" s="26"/>
      <c r="F14" s="26"/>
      <c r="G14" s="25"/>
      <c r="H14" s="24"/>
      <c r="I14" s="27"/>
      <c r="J14" s="19" t="e">
        <f>VLOOKUP(G14,奖励标准!D:E,2, )</f>
        <v>#N/A</v>
      </c>
      <c r="K14" s="28"/>
      <c r="L14" s="23" t="e">
        <f t="shared" si="0"/>
        <v>#N/A</v>
      </c>
      <c r="M14" s="29"/>
      <c r="N14" s="30"/>
    </row>
    <row r="15" spans="1:14">
      <c r="A15" s="11">
        <v>13</v>
      </c>
      <c r="B15" s="25"/>
      <c r="C15" s="26"/>
      <c r="D15" s="10"/>
      <c r="E15" s="26"/>
      <c r="F15" s="26"/>
      <c r="G15" s="25"/>
      <c r="H15" s="24"/>
      <c r="I15" s="27"/>
      <c r="J15" s="19" t="e">
        <f>VLOOKUP(G15,奖励标准!D:E,2, )</f>
        <v>#N/A</v>
      </c>
      <c r="K15" s="28"/>
      <c r="L15" s="23" t="e">
        <f t="shared" si="0"/>
        <v>#N/A</v>
      </c>
      <c r="M15" s="29"/>
      <c r="N15" s="30"/>
    </row>
    <row r="16" spans="1:14">
      <c r="A16" s="24">
        <v>14</v>
      </c>
      <c r="B16" s="25"/>
      <c r="C16" s="26"/>
      <c r="D16" s="10"/>
      <c r="E16" s="26"/>
      <c r="F16" s="26"/>
      <c r="G16" s="25"/>
      <c r="H16" s="24"/>
      <c r="I16" s="27"/>
      <c r="J16" s="19" t="e">
        <f>VLOOKUP(G16,奖励标准!D:E,2, )</f>
        <v>#N/A</v>
      </c>
      <c r="K16" s="28"/>
      <c r="L16" s="23" t="e">
        <f t="shared" si="0"/>
        <v>#N/A</v>
      </c>
      <c r="M16" s="29"/>
      <c r="N16" s="30"/>
    </row>
    <row r="17" spans="1:14">
      <c r="A17" s="11">
        <v>15</v>
      </c>
      <c r="B17" s="25"/>
      <c r="C17" s="26"/>
      <c r="D17" s="10"/>
      <c r="E17" s="26"/>
      <c r="F17" s="26"/>
      <c r="G17" s="25"/>
      <c r="H17" s="24"/>
      <c r="I17" s="27"/>
      <c r="J17" s="19" t="e">
        <f>VLOOKUP(G17,奖励标准!D:E,2, )</f>
        <v>#N/A</v>
      </c>
      <c r="K17" s="28"/>
      <c r="L17" s="23" t="e">
        <f t="shared" si="0"/>
        <v>#N/A</v>
      </c>
      <c r="M17" s="29"/>
      <c r="N17" s="30"/>
    </row>
    <row r="18" spans="1:14">
      <c r="A18" s="24">
        <v>16</v>
      </c>
      <c r="B18" s="25"/>
      <c r="C18" s="26"/>
      <c r="D18" s="10"/>
      <c r="E18" s="26"/>
      <c r="F18" s="26"/>
      <c r="G18" s="25"/>
      <c r="H18" s="24"/>
      <c r="I18" s="27"/>
      <c r="J18" s="19" t="e">
        <f>VLOOKUP(G18,奖励标准!D:E,2, )</f>
        <v>#N/A</v>
      </c>
      <c r="K18" s="28"/>
      <c r="L18" s="23" t="e">
        <f t="shared" si="0"/>
        <v>#N/A</v>
      </c>
      <c r="M18" s="29"/>
      <c r="N18" s="30"/>
    </row>
    <row r="19" spans="1:14">
      <c r="A19" s="11">
        <v>17</v>
      </c>
      <c r="B19" s="25"/>
      <c r="C19" s="26"/>
      <c r="D19" s="10"/>
      <c r="E19" s="26"/>
      <c r="F19" s="26"/>
      <c r="G19" s="25"/>
      <c r="H19" s="24"/>
      <c r="I19" s="27"/>
      <c r="J19" s="19" t="e">
        <f>VLOOKUP(G19,奖励标准!D:E,2, )</f>
        <v>#N/A</v>
      </c>
      <c r="K19" s="28"/>
      <c r="L19" s="23" t="e">
        <f t="shared" si="0"/>
        <v>#N/A</v>
      </c>
      <c r="M19" s="29"/>
      <c r="N19" s="30"/>
    </row>
    <row r="20" spans="1:14">
      <c r="A20" s="24">
        <v>18</v>
      </c>
      <c r="B20" s="25"/>
      <c r="C20" s="26"/>
      <c r="D20" s="10"/>
      <c r="E20" s="26"/>
      <c r="F20" s="26"/>
      <c r="G20" s="25"/>
      <c r="H20" s="24"/>
      <c r="I20" s="27"/>
      <c r="J20" s="19" t="e">
        <f>VLOOKUP(G20,奖励标准!D:E,2, )</f>
        <v>#N/A</v>
      </c>
      <c r="K20" s="28"/>
      <c r="L20" s="23" t="e">
        <f t="shared" si="0"/>
        <v>#N/A</v>
      </c>
      <c r="M20" s="29"/>
      <c r="N20" s="30"/>
    </row>
    <row r="21" spans="1:14">
      <c r="A21" s="11">
        <v>19</v>
      </c>
      <c r="B21" s="25"/>
      <c r="C21" s="26"/>
      <c r="D21" s="10"/>
      <c r="E21" s="26"/>
      <c r="F21" s="26"/>
      <c r="G21" s="25"/>
      <c r="H21" s="24"/>
      <c r="I21" s="27"/>
      <c r="J21" s="19" t="e">
        <f>VLOOKUP(G21,奖励标准!D:E,2, )</f>
        <v>#N/A</v>
      </c>
      <c r="K21" s="28"/>
      <c r="L21" s="23" t="e">
        <f t="shared" si="0"/>
        <v>#N/A</v>
      </c>
      <c r="M21" s="29"/>
      <c r="N21" s="30"/>
    </row>
    <row r="22" spans="1:14">
      <c r="A22" s="24">
        <v>20</v>
      </c>
      <c r="B22" s="25"/>
      <c r="C22" s="26"/>
      <c r="D22" s="10"/>
      <c r="E22" s="26"/>
      <c r="F22" s="26"/>
      <c r="G22" s="25"/>
      <c r="H22" s="24"/>
      <c r="I22" s="27"/>
      <c r="J22" s="19" t="e">
        <f>VLOOKUP(G22,奖励标准!D:E,2, )</f>
        <v>#N/A</v>
      </c>
      <c r="K22" s="28"/>
      <c r="L22" s="23" t="e">
        <f t="shared" si="0"/>
        <v>#N/A</v>
      </c>
      <c r="M22" s="29"/>
      <c r="N22" s="30"/>
    </row>
    <row r="23" spans="1:14">
      <c r="A23" s="11">
        <v>21</v>
      </c>
      <c r="B23" s="25"/>
      <c r="C23" s="26"/>
      <c r="D23" s="10"/>
      <c r="E23" s="26"/>
      <c r="F23" s="26"/>
      <c r="G23" s="25"/>
      <c r="H23" s="24"/>
      <c r="I23" s="27"/>
      <c r="J23" s="19" t="e">
        <f>VLOOKUP(G23,奖励标准!D:E,2, )</f>
        <v>#N/A</v>
      </c>
      <c r="K23" s="28"/>
      <c r="L23" s="23" t="e">
        <f t="shared" si="0"/>
        <v>#N/A</v>
      </c>
      <c r="M23" s="29"/>
      <c r="N23" s="30"/>
    </row>
    <row r="24" spans="1:14">
      <c r="A24" s="24">
        <v>22</v>
      </c>
      <c r="B24" s="25"/>
      <c r="C24" s="26"/>
      <c r="D24" s="10"/>
      <c r="E24" s="26"/>
      <c r="F24" s="26"/>
      <c r="G24" s="25"/>
      <c r="H24" s="24"/>
      <c r="I24" s="27"/>
      <c r="J24" s="19" t="e">
        <f>VLOOKUP(G24,奖励标准!D:E,2, )</f>
        <v>#N/A</v>
      </c>
      <c r="K24" s="28"/>
      <c r="L24" s="23" t="e">
        <f t="shared" si="0"/>
        <v>#N/A</v>
      </c>
      <c r="M24" s="29"/>
      <c r="N24" s="30"/>
    </row>
    <row r="25" spans="1:14">
      <c r="A25" s="11">
        <v>23</v>
      </c>
      <c r="B25" s="25"/>
      <c r="C25" s="26"/>
      <c r="D25" s="10"/>
      <c r="E25" s="26"/>
      <c r="F25" s="26"/>
      <c r="G25" s="25"/>
      <c r="H25" s="24"/>
      <c r="I25" s="27"/>
      <c r="J25" s="19" t="e">
        <f>VLOOKUP(G25,奖励标准!D:E,2, )</f>
        <v>#N/A</v>
      </c>
      <c r="K25" s="28"/>
      <c r="L25" s="23" t="e">
        <f t="shared" si="0"/>
        <v>#N/A</v>
      </c>
      <c r="M25" s="29"/>
      <c r="N25" s="30"/>
    </row>
    <row r="26" spans="1:14">
      <c r="A26" s="24">
        <v>24</v>
      </c>
      <c r="B26" s="25"/>
      <c r="C26" s="26"/>
      <c r="D26" s="10"/>
      <c r="E26" s="26"/>
      <c r="F26" s="26"/>
      <c r="G26" s="25"/>
      <c r="H26" s="24"/>
      <c r="I26" s="27"/>
      <c r="J26" s="19" t="e">
        <f>VLOOKUP(G26,奖励标准!D:E,2, )</f>
        <v>#N/A</v>
      </c>
      <c r="K26" s="28"/>
      <c r="L26" s="23" t="e">
        <f t="shared" si="0"/>
        <v>#N/A</v>
      </c>
      <c r="M26" s="29"/>
      <c r="N26" s="30"/>
    </row>
    <row r="27" spans="1:14">
      <c r="A27" s="11">
        <v>25</v>
      </c>
      <c r="B27" s="25"/>
      <c r="C27" s="26"/>
      <c r="D27" s="10"/>
      <c r="E27" s="26"/>
      <c r="F27" s="26"/>
      <c r="G27" s="25"/>
      <c r="H27" s="24"/>
      <c r="I27" s="27"/>
      <c r="J27" s="19" t="e">
        <f>VLOOKUP(G27,奖励标准!D:E,2, )</f>
        <v>#N/A</v>
      </c>
      <c r="K27" s="28"/>
      <c r="L27" s="23" t="e">
        <f t="shared" si="0"/>
        <v>#N/A</v>
      </c>
      <c r="M27" s="29"/>
      <c r="N27" s="30"/>
    </row>
    <row r="28" spans="1:14">
      <c r="A28" s="24">
        <v>26</v>
      </c>
      <c r="B28" s="25"/>
      <c r="C28" s="26"/>
      <c r="D28" s="10"/>
      <c r="E28" s="26"/>
      <c r="F28" s="26"/>
      <c r="G28" s="25"/>
      <c r="H28" s="24"/>
      <c r="I28" s="27"/>
      <c r="J28" s="19" t="e">
        <f>VLOOKUP(G28,奖励标准!D:E,2, )</f>
        <v>#N/A</v>
      </c>
      <c r="K28" s="28"/>
      <c r="L28" s="23" t="e">
        <f t="shared" si="0"/>
        <v>#N/A</v>
      </c>
      <c r="M28" s="29"/>
      <c r="N28" s="30"/>
    </row>
    <row r="29" spans="1:14" ht="37.5" customHeight="1">
      <c r="A29" s="48" t="s">
        <v>61</v>
      </c>
      <c r="B29" s="48"/>
      <c r="C29" s="48"/>
      <c r="D29" s="48"/>
      <c r="E29" s="48"/>
      <c r="F29" s="48"/>
      <c r="G29" s="48"/>
      <c r="H29" s="48"/>
      <c r="I29" s="48"/>
      <c r="J29" s="48"/>
      <c r="K29" s="48"/>
      <c r="L29" s="48"/>
      <c r="M29" s="48"/>
      <c r="N29" s="48"/>
    </row>
  </sheetData>
  <mergeCells count="2">
    <mergeCell ref="A1:N1"/>
    <mergeCell ref="A29:N29"/>
  </mergeCells>
  <phoneticPr fontId="2" type="noConversion"/>
  <dataValidations count="1">
    <dataValidation type="list" allowBlank="1" showInputMessage="1" showErrorMessage="1" sqref="D30:D1048576">
      <formula1>$G$2:$G$3</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奖励标准!$G$2:$G$13</xm:f>
          </x14:formula1>
          <xm:sqref>D3:D28</xm:sqref>
        </x14:dataValidation>
        <x14:dataValidation type="list" allowBlank="1" showInputMessage="1" showErrorMessage="1">
          <x14:formula1>
            <xm:f>奖励标准!$G$2:$G$8</xm:f>
          </x14:formula1>
          <xm:sqref>D1</xm:sqref>
        </x14:dataValidation>
        <x14:dataValidation type="list" allowBlank="1" showInputMessage="1" showErrorMessage="1">
          <x14:formula1>
            <xm:f>奖励标准!$D$2:$D$25</xm:f>
          </x14:formula1>
          <xm:sqref>G1 G3:G28 G30:G1048576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G26"/>
  <sheetViews>
    <sheetView workbookViewId="0">
      <selection activeCell="G4" sqref="G4"/>
    </sheetView>
  </sheetViews>
  <sheetFormatPr defaultRowHeight="13.5"/>
  <cols>
    <col min="4" max="4" width="14.125" bestFit="1" customWidth="1"/>
    <col min="5" max="5" width="17.25" bestFit="1" customWidth="1"/>
    <col min="6" max="6" width="17.25" style="1" bestFit="1" customWidth="1"/>
    <col min="7" max="7" width="19.25" bestFit="1" customWidth="1"/>
  </cols>
  <sheetData>
    <row r="1" spans="4:7">
      <c r="E1" t="s">
        <v>50</v>
      </c>
      <c r="F1" s="1" t="s">
        <v>51</v>
      </c>
    </row>
    <row r="2" spans="4:7" ht="15.75">
      <c r="D2" t="s">
        <v>9</v>
      </c>
      <c r="E2" s="3">
        <v>70000</v>
      </c>
      <c r="F2" s="2">
        <v>35000</v>
      </c>
      <c r="G2" t="s">
        <v>33</v>
      </c>
    </row>
    <row r="3" spans="4:7" ht="15.75">
      <c r="D3" t="s">
        <v>10</v>
      </c>
      <c r="E3" s="3">
        <v>50000</v>
      </c>
      <c r="F3" s="2">
        <v>25000</v>
      </c>
      <c r="G3" t="s">
        <v>34</v>
      </c>
    </row>
    <row r="4" spans="4:7" ht="15.75">
      <c r="D4" t="s">
        <v>11</v>
      </c>
      <c r="E4" s="3">
        <v>30000</v>
      </c>
      <c r="F4" s="2">
        <v>15000</v>
      </c>
      <c r="G4" t="s">
        <v>35</v>
      </c>
    </row>
    <row r="5" spans="4:7" ht="15.75">
      <c r="D5" t="s">
        <v>12</v>
      </c>
      <c r="E5" s="3">
        <v>15000</v>
      </c>
      <c r="F5" s="2">
        <v>7500</v>
      </c>
      <c r="G5" t="s">
        <v>36</v>
      </c>
    </row>
    <row r="6" spans="4:7" ht="15.75">
      <c r="D6" t="s">
        <v>21</v>
      </c>
      <c r="E6" s="3">
        <v>20000</v>
      </c>
      <c r="F6" s="2">
        <v>10000</v>
      </c>
      <c r="G6" t="s">
        <v>37</v>
      </c>
    </row>
    <row r="7" spans="4:7" ht="15.75">
      <c r="D7" t="s">
        <v>8</v>
      </c>
      <c r="E7" s="3">
        <v>15000</v>
      </c>
      <c r="F7" s="2">
        <v>7500</v>
      </c>
      <c r="G7" t="s">
        <v>38</v>
      </c>
    </row>
    <row r="8" spans="4:7" ht="15.75">
      <c r="D8" t="s">
        <v>22</v>
      </c>
      <c r="E8" s="3">
        <v>6000</v>
      </c>
      <c r="F8" s="2">
        <v>3000</v>
      </c>
      <c r="G8" t="s">
        <v>39</v>
      </c>
    </row>
    <row r="9" spans="4:7" ht="15.75">
      <c r="D9" t="s">
        <v>23</v>
      </c>
      <c r="E9" s="3">
        <v>3000</v>
      </c>
      <c r="F9" s="2">
        <v>1500</v>
      </c>
      <c r="G9" t="s">
        <v>40</v>
      </c>
    </row>
    <row r="10" spans="4:7" ht="15.75">
      <c r="D10" t="s">
        <v>13</v>
      </c>
      <c r="E10" s="3">
        <v>4000</v>
      </c>
      <c r="F10" s="2">
        <v>1600</v>
      </c>
      <c r="G10" t="s">
        <v>41</v>
      </c>
    </row>
    <row r="11" spans="4:7" ht="15.75">
      <c r="D11" t="s">
        <v>14</v>
      </c>
      <c r="E11" s="3">
        <v>3000</v>
      </c>
      <c r="F11" s="2">
        <v>1200</v>
      </c>
      <c r="G11" t="s">
        <v>42</v>
      </c>
    </row>
    <row r="12" spans="4:7" ht="15.75">
      <c r="D12" t="s">
        <v>15</v>
      </c>
      <c r="E12" s="3">
        <v>2500</v>
      </c>
      <c r="F12" s="2">
        <v>1000</v>
      </c>
      <c r="G12" t="s">
        <v>49</v>
      </c>
    </row>
    <row r="13" spans="4:7" ht="15.75">
      <c r="D13" t="s">
        <v>16</v>
      </c>
      <c r="E13" s="3">
        <v>1500</v>
      </c>
      <c r="F13" s="2">
        <v>600</v>
      </c>
      <c r="G13" t="s">
        <v>43</v>
      </c>
    </row>
    <row r="14" spans="4:7" ht="15.75">
      <c r="D14" t="s">
        <v>24</v>
      </c>
      <c r="E14" s="3">
        <v>3000</v>
      </c>
      <c r="F14" s="2">
        <v>1200</v>
      </c>
    </row>
    <row r="15" spans="4:7" ht="15.75">
      <c r="D15" t="s">
        <v>25</v>
      </c>
      <c r="E15" s="3">
        <v>2500</v>
      </c>
      <c r="F15" s="2">
        <v>1000</v>
      </c>
    </row>
    <row r="16" spans="4:7" ht="15.75">
      <c r="D16" t="s">
        <v>26</v>
      </c>
      <c r="E16" s="3">
        <v>2000</v>
      </c>
      <c r="F16" s="2">
        <v>800</v>
      </c>
    </row>
    <row r="17" spans="4:6" ht="15.75">
      <c r="D17" t="s">
        <v>27</v>
      </c>
      <c r="E17" s="3">
        <v>1000</v>
      </c>
      <c r="F17" s="2">
        <v>400</v>
      </c>
    </row>
    <row r="18" spans="4:6" ht="15.75">
      <c r="D18" t="s">
        <v>17</v>
      </c>
      <c r="E18" s="3">
        <v>3000</v>
      </c>
      <c r="F18" s="2">
        <v>1200</v>
      </c>
    </row>
    <row r="19" spans="4:6" ht="15.75">
      <c r="D19" t="s">
        <v>18</v>
      </c>
      <c r="E19" s="3">
        <v>2500</v>
      </c>
      <c r="F19" s="2">
        <v>1000</v>
      </c>
    </row>
    <row r="20" spans="4:6" ht="15.75">
      <c r="D20" t="s">
        <v>19</v>
      </c>
      <c r="E20" s="3">
        <v>2000</v>
      </c>
      <c r="F20" s="2">
        <v>800</v>
      </c>
    </row>
    <row r="21" spans="4:6" ht="15.75">
      <c r="D21" t="s">
        <v>20</v>
      </c>
      <c r="E21" s="3">
        <v>1000</v>
      </c>
      <c r="F21" s="2">
        <v>400</v>
      </c>
    </row>
    <row r="22" spans="4:6" ht="15.75">
      <c r="D22" t="s">
        <v>28</v>
      </c>
      <c r="E22" s="3">
        <v>2000</v>
      </c>
      <c r="F22" s="2">
        <v>800</v>
      </c>
    </row>
    <row r="23" spans="4:6" ht="15.75">
      <c r="D23" t="s">
        <v>29</v>
      </c>
      <c r="E23" s="3">
        <v>1200</v>
      </c>
      <c r="F23" s="2">
        <v>480</v>
      </c>
    </row>
    <row r="24" spans="4:6" ht="15.75">
      <c r="D24" t="s">
        <v>30</v>
      </c>
      <c r="E24" s="3">
        <v>800</v>
      </c>
      <c r="F24" s="2">
        <v>320</v>
      </c>
    </row>
    <row r="25" spans="4:6" ht="15.75">
      <c r="D25" t="s">
        <v>31</v>
      </c>
      <c r="E25" s="3">
        <v>400</v>
      </c>
      <c r="F25" s="2">
        <v>160</v>
      </c>
    </row>
    <row r="26" spans="4:6">
      <c r="D26" t="s">
        <v>52</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4" sqref="A14"/>
    </sheetView>
  </sheetViews>
  <sheetFormatPr defaultRowHeight="13.5"/>
  <cols>
    <col min="1" max="1" width="97.625" style="4" customWidth="1"/>
  </cols>
  <sheetData>
    <row r="1" spans="1:1" ht="31.5" customHeight="1">
      <c r="A1" s="5" t="s">
        <v>54</v>
      </c>
    </row>
    <row r="2" spans="1:1" ht="73.5" customHeight="1">
      <c r="A2" s="6" t="s">
        <v>55</v>
      </c>
    </row>
    <row r="3" spans="1:1" ht="54.75" customHeight="1">
      <c r="A3" s="6" t="s">
        <v>56</v>
      </c>
    </row>
    <row r="4" spans="1:1" ht="56.25" customHeight="1">
      <c r="A4" s="7" t="s">
        <v>57</v>
      </c>
    </row>
    <row r="5" spans="1:1" ht="69.75" customHeight="1">
      <c r="A5" s="7" t="s">
        <v>58</v>
      </c>
    </row>
    <row r="6" spans="1:1" ht="50.25" customHeight="1">
      <c r="A6" s="7" t="s">
        <v>59</v>
      </c>
    </row>
    <row r="7" spans="1:1" ht="75.75" customHeight="1">
      <c r="A7" s="8" t="s">
        <v>60</v>
      </c>
    </row>
    <row r="8" spans="1:1" ht="42">
      <c r="A8" s="8" t="s">
        <v>78</v>
      </c>
    </row>
    <row r="9" spans="1:1" ht="60.75">
      <c r="A9" s="8" t="s">
        <v>79</v>
      </c>
    </row>
    <row r="10" spans="1:1" ht="37.5">
      <c r="A10" s="8" t="s">
        <v>80</v>
      </c>
    </row>
    <row r="11" spans="1:1" ht="18.75">
      <c r="A11" s="8" t="s">
        <v>81</v>
      </c>
    </row>
    <row r="12" spans="1:1" ht="56.25">
      <c r="A12" s="8" t="s">
        <v>82</v>
      </c>
    </row>
    <row r="13" spans="1:1" ht="18.75">
      <c r="A13" s="45"/>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4</vt:i4>
      </vt:variant>
    </vt:vector>
  </HeadingPairs>
  <TitlesOfParts>
    <vt:vector size="8" baseType="lpstr">
      <vt:lpstr>汇总表</vt:lpstr>
      <vt:lpstr>填写示例</vt:lpstr>
      <vt:lpstr>奖励标准</vt:lpstr>
      <vt:lpstr>层次说明</vt:lpstr>
      <vt:lpstr>汇总表!Print_Titles</vt:lpstr>
      <vt:lpstr>化学与材料工程学院</vt:lpstr>
      <vt:lpstr>机械工程学院</vt:lpstr>
      <vt:lpstr>社会科学部</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2020-11-24T01:14:55Z</dcterms:modified>
</cp:coreProperties>
</file>