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本科" sheetId="1" r:id="rId1"/>
    <sheet name="高职（专科）" sheetId="2" r:id="rId2"/>
    <sheet name="专升本" sheetId="3" r:id="rId3"/>
  </sheets>
  <definedNames/>
  <calcPr fullCalcOnLoad="1"/>
</workbook>
</file>

<file path=xl/sharedStrings.xml><?xml version="1.0" encoding="utf-8"?>
<sst xmlns="http://schemas.openxmlformats.org/spreadsheetml/2006/main" count="106" uniqueCount="59">
  <si>
    <r>
      <t>衢州学院2018年</t>
    </r>
    <r>
      <rPr>
        <u val="single"/>
        <sz val="18"/>
        <rFont val="黑体"/>
        <family val="3"/>
      </rPr>
      <t>化材学院</t>
    </r>
    <r>
      <rPr>
        <sz val="18"/>
        <rFont val="黑体"/>
        <family val="3"/>
      </rPr>
      <t>新生报到情况表（本科）</t>
    </r>
  </si>
  <si>
    <t xml:space="preserve">填表时间：2018年9月                             填表人：                                         审核（签字、盖章）：    </t>
  </si>
  <si>
    <t>序号</t>
  </si>
  <si>
    <t>班  级</t>
  </si>
  <si>
    <t>录取人数</t>
  </si>
  <si>
    <t>已报到人数</t>
  </si>
  <si>
    <t>未报到人数（包含入伍）</t>
  </si>
  <si>
    <t>入伍</t>
  </si>
  <si>
    <t>未到新生姓名及未到原因</t>
  </si>
  <si>
    <t>小计</t>
  </si>
  <si>
    <t>浙江</t>
  </si>
  <si>
    <t>辽宁</t>
  </si>
  <si>
    <t>安徽</t>
  </si>
  <si>
    <t>福建</t>
  </si>
  <si>
    <t>江西</t>
  </si>
  <si>
    <t>山东</t>
  </si>
  <si>
    <t>河南</t>
  </si>
  <si>
    <t>湖北</t>
  </si>
  <si>
    <t>贵州</t>
  </si>
  <si>
    <t>广西</t>
  </si>
  <si>
    <t>四川</t>
  </si>
  <si>
    <t>湖南</t>
  </si>
  <si>
    <t>山西</t>
  </si>
  <si>
    <t>云南</t>
  </si>
  <si>
    <t>18级新生</t>
  </si>
  <si>
    <t>16级退役</t>
  </si>
  <si>
    <t>18材料(1)</t>
  </si>
  <si>
    <t>许燚婷（浙江、联系不上）、颜浩琛（湖南、复读）</t>
  </si>
  <si>
    <t>18材料(2)</t>
  </si>
  <si>
    <t>18化工环境(1)</t>
  </si>
  <si>
    <t>覃于津（广西、复读）</t>
  </si>
  <si>
    <t>18化工环境(2)</t>
  </si>
  <si>
    <t>覃佳亮（江西、复读、化工）、叶凌希（贵州、复读、化工）、亢娟（贵州、联系不上）</t>
  </si>
  <si>
    <t>18化工环境(3)</t>
  </si>
  <si>
    <t>余胜兰（四川、复读）</t>
  </si>
  <si>
    <t>18化工环境(4)</t>
  </si>
  <si>
    <t>戴雨亭（浙江、复读）、李紫霞（广西、复读、环境）</t>
  </si>
  <si>
    <t>小    计</t>
  </si>
  <si>
    <r>
      <t>衢州学院2018年</t>
    </r>
    <r>
      <rPr>
        <u val="single"/>
        <sz val="18"/>
        <rFont val="黑体"/>
        <family val="3"/>
      </rPr>
      <t>化材学院</t>
    </r>
    <r>
      <rPr>
        <sz val="18"/>
        <rFont val="黑体"/>
        <family val="3"/>
      </rPr>
      <t>新生报到情况表（高职、专科）</t>
    </r>
  </si>
  <si>
    <t xml:space="preserve">填表时间：2018年9月                             填表人：                                                       审核（签字、盖章）：   </t>
  </si>
  <si>
    <t>录 取 人 数</t>
  </si>
  <si>
    <t>西藏</t>
  </si>
  <si>
    <t>甘肃</t>
  </si>
  <si>
    <t>18化工专(1)</t>
  </si>
  <si>
    <t>朱章荣（浙江、复读）、王澳希（浙江、复读）</t>
  </si>
  <si>
    <t>18化工专(2)</t>
  </si>
  <si>
    <t>丁耀挺（浙江、复读）、倪子惠（浙江、复读）、王秋鸿（浙江、复读）、章枝州（浙江、复读）</t>
  </si>
  <si>
    <t>18化工专(3)</t>
  </si>
  <si>
    <t>胡慧琳（浙江、复读）、谢一波（浙江、复读）、倪里程（浙江、复读）</t>
  </si>
  <si>
    <t>18化工专(4)</t>
  </si>
  <si>
    <t>蒋映琼（浙江、复读）、胡承龙（贵州、复读）</t>
  </si>
  <si>
    <t>衢州学院2018年化材学院专升本报到情况表</t>
  </si>
  <si>
    <t xml:space="preserve">填表时间：2018年9月                             填表人：           </t>
  </si>
  <si>
    <t>未报到人数</t>
  </si>
  <si>
    <t>未到专升本姓名及未到原因</t>
  </si>
  <si>
    <t>18环境专升本(1)</t>
  </si>
  <si>
    <t>朱珊珊（复读）、江依萍（复读）</t>
  </si>
  <si>
    <t>18环境专升本(2)</t>
  </si>
  <si>
    <t>李燕那（复读）、葛美佳（复读）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</si>
</sst>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vertical="center"/>
    </xf>
    <xf numFmtId="0" fontId="2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zoomScale="90" zoomScaleNormal="90" zoomScaleSheetLayoutView="100" workbookViewId="0" topLeftCell="A1">
      <selection activeCell="AO6" sqref="AO6"/>
    </sheetView>
  </sheetViews>
  <sheetFormatPr defaultColWidth="9.00390625" defaultRowHeight="14.25"/>
  <cols>
    <col min="1" max="1" width="3.625" style="0" customWidth="1"/>
    <col min="2" max="2" width="12.00390625" style="0" customWidth="1"/>
    <col min="3" max="3" width="4.75390625" style="0" customWidth="1"/>
    <col min="4" max="4" width="4.625" style="0" customWidth="1"/>
    <col min="5" max="17" width="2.625" style="0" customWidth="1"/>
    <col min="18" max="19" width="5.75390625" style="0" customWidth="1"/>
    <col min="20" max="20" width="3.00390625" style="0" customWidth="1"/>
    <col min="21" max="21" width="3.00390625" style="0" hidden="1" customWidth="1"/>
    <col min="22" max="36" width="3.00390625" style="0" customWidth="1"/>
    <col min="37" max="37" width="16.00390625" style="0" customWidth="1"/>
  </cols>
  <sheetData>
    <row r="1" spans="1:37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1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45.75" customHeight="1">
      <c r="A3" s="14" t="s">
        <v>2</v>
      </c>
      <c r="B3" s="14" t="s">
        <v>3</v>
      </c>
      <c r="C3" s="28" t="s">
        <v>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6"/>
      <c r="R3" s="37" t="s">
        <v>5</v>
      </c>
      <c r="S3" s="38"/>
      <c r="T3" s="28" t="s">
        <v>6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6"/>
      <c r="AJ3" s="42" t="s">
        <v>7</v>
      </c>
      <c r="AK3" s="14" t="s">
        <v>8</v>
      </c>
    </row>
    <row r="4" spans="1:37" ht="45.75" customHeight="1">
      <c r="A4" s="14"/>
      <c r="B4" s="14"/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39" t="s">
        <v>24</v>
      </c>
      <c r="S4" s="14" t="s">
        <v>25</v>
      </c>
      <c r="T4" s="39" t="s">
        <v>9</v>
      </c>
      <c r="U4" s="40" t="s">
        <v>7</v>
      </c>
      <c r="V4" s="14" t="s">
        <v>10</v>
      </c>
      <c r="W4" s="14" t="s">
        <v>11</v>
      </c>
      <c r="X4" s="14" t="s">
        <v>12</v>
      </c>
      <c r="Y4" s="14" t="s">
        <v>13</v>
      </c>
      <c r="Z4" s="14" t="s">
        <v>14</v>
      </c>
      <c r="AA4" s="14" t="s">
        <v>15</v>
      </c>
      <c r="AB4" s="14" t="s">
        <v>16</v>
      </c>
      <c r="AC4" s="14" t="s">
        <v>17</v>
      </c>
      <c r="AD4" s="14" t="s">
        <v>18</v>
      </c>
      <c r="AE4" s="14" t="s">
        <v>19</v>
      </c>
      <c r="AF4" s="14" t="s">
        <v>20</v>
      </c>
      <c r="AG4" s="14" t="s">
        <v>21</v>
      </c>
      <c r="AH4" s="14" t="s">
        <v>22</v>
      </c>
      <c r="AI4" s="14" t="s">
        <v>23</v>
      </c>
      <c r="AJ4" s="43"/>
      <c r="AK4" s="14"/>
    </row>
    <row r="5" spans="1:37" ht="45.75" customHeight="1">
      <c r="A5" s="14">
        <v>1</v>
      </c>
      <c r="B5" s="45" t="s">
        <v>26</v>
      </c>
      <c r="C5" s="16">
        <v>37</v>
      </c>
      <c r="D5" s="17">
        <v>13</v>
      </c>
      <c r="E5" s="17"/>
      <c r="F5" s="17">
        <v>3</v>
      </c>
      <c r="G5" s="17"/>
      <c r="H5" s="17"/>
      <c r="I5" s="17">
        <v>5</v>
      </c>
      <c r="J5" s="17">
        <v>3</v>
      </c>
      <c r="K5" s="17"/>
      <c r="L5" s="30">
        <v>7</v>
      </c>
      <c r="M5" s="17"/>
      <c r="N5" s="17">
        <v>4</v>
      </c>
      <c r="O5" s="17">
        <v>2</v>
      </c>
      <c r="P5" s="17"/>
      <c r="Q5" s="17"/>
      <c r="R5" s="17">
        <v>35</v>
      </c>
      <c r="S5" s="17"/>
      <c r="T5" s="17">
        <f aca="true" t="shared" si="0" ref="T5:T10">SUM(V5:AI5)</f>
        <v>2</v>
      </c>
      <c r="U5" s="32"/>
      <c r="V5" s="17">
        <v>1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>
        <v>1</v>
      </c>
      <c r="AH5" s="17"/>
      <c r="AI5" s="17"/>
      <c r="AJ5" s="17"/>
      <c r="AK5" s="25" t="s">
        <v>27</v>
      </c>
    </row>
    <row r="6" spans="1:37" ht="45.75" customHeight="1">
      <c r="A6" s="14">
        <v>2</v>
      </c>
      <c r="B6" s="45" t="s">
        <v>28</v>
      </c>
      <c r="C6" s="16">
        <v>38</v>
      </c>
      <c r="D6" s="17">
        <v>16</v>
      </c>
      <c r="E6" s="17"/>
      <c r="F6" s="30">
        <v>2</v>
      </c>
      <c r="G6" s="17"/>
      <c r="H6" s="17"/>
      <c r="I6" s="17">
        <v>5</v>
      </c>
      <c r="J6" s="17">
        <v>2</v>
      </c>
      <c r="K6" s="17"/>
      <c r="L6" s="30">
        <v>8</v>
      </c>
      <c r="M6" s="17"/>
      <c r="N6" s="17">
        <v>2</v>
      </c>
      <c r="O6" s="17">
        <v>3</v>
      </c>
      <c r="P6" s="17"/>
      <c r="Q6" s="17"/>
      <c r="R6" s="17">
        <v>38</v>
      </c>
      <c r="S6" s="17"/>
      <c r="T6" s="17">
        <f t="shared" si="0"/>
        <v>0</v>
      </c>
      <c r="U6" s="32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25"/>
    </row>
    <row r="7" spans="1:37" ht="45.75" customHeight="1">
      <c r="A7" s="31">
        <v>3</v>
      </c>
      <c r="B7" s="45" t="s">
        <v>29</v>
      </c>
      <c r="C7" s="16">
        <v>38</v>
      </c>
      <c r="D7" s="32">
        <v>13</v>
      </c>
      <c r="E7" s="32"/>
      <c r="F7" s="32">
        <v>3</v>
      </c>
      <c r="G7" s="32"/>
      <c r="H7" s="32">
        <v>5</v>
      </c>
      <c r="I7" s="32">
        <v>3</v>
      </c>
      <c r="J7" s="32">
        <v>3</v>
      </c>
      <c r="K7" s="32">
        <v>1</v>
      </c>
      <c r="L7" s="33">
        <v>5</v>
      </c>
      <c r="M7" s="32">
        <v>3</v>
      </c>
      <c r="N7" s="32">
        <v>2</v>
      </c>
      <c r="O7" s="32"/>
      <c r="P7" s="32"/>
      <c r="Q7" s="32"/>
      <c r="R7" s="17">
        <v>37</v>
      </c>
      <c r="S7" s="32"/>
      <c r="T7" s="17">
        <f t="shared" si="0"/>
        <v>1</v>
      </c>
      <c r="U7" s="32"/>
      <c r="V7" s="32"/>
      <c r="W7" s="32"/>
      <c r="X7" s="32"/>
      <c r="Y7" s="32"/>
      <c r="Z7" s="32"/>
      <c r="AA7" s="32"/>
      <c r="AB7" s="32"/>
      <c r="AC7" s="32"/>
      <c r="AD7" s="32"/>
      <c r="AE7" s="32">
        <v>1</v>
      </c>
      <c r="AF7" s="32"/>
      <c r="AG7" s="32"/>
      <c r="AH7" s="32"/>
      <c r="AI7" s="32"/>
      <c r="AJ7" s="24"/>
      <c r="AK7" s="41" t="s">
        <v>30</v>
      </c>
    </row>
    <row r="8" spans="1:37" ht="60">
      <c r="A8" s="14">
        <v>4</v>
      </c>
      <c r="B8" s="45" t="s">
        <v>31</v>
      </c>
      <c r="C8" s="16">
        <v>39</v>
      </c>
      <c r="D8" s="17">
        <v>13</v>
      </c>
      <c r="E8" s="17"/>
      <c r="F8" s="17">
        <v>2</v>
      </c>
      <c r="G8" s="17"/>
      <c r="H8" s="17">
        <v>5</v>
      </c>
      <c r="I8" s="17">
        <v>2</v>
      </c>
      <c r="J8" s="17">
        <v>2</v>
      </c>
      <c r="K8" s="17">
        <v>4</v>
      </c>
      <c r="L8" s="30">
        <v>6</v>
      </c>
      <c r="M8" s="17">
        <v>2</v>
      </c>
      <c r="N8" s="17">
        <v>3</v>
      </c>
      <c r="O8" s="17"/>
      <c r="P8" s="17"/>
      <c r="Q8" s="17"/>
      <c r="R8" s="17">
        <v>36</v>
      </c>
      <c r="S8" s="17"/>
      <c r="T8" s="17">
        <f t="shared" si="0"/>
        <v>3</v>
      </c>
      <c r="U8" s="32"/>
      <c r="V8" s="17"/>
      <c r="W8" s="17"/>
      <c r="X8" s="17"/>
      <c r="Y8" s="17"/>
      <c r="Z8" s="17">
        <v>1</v>
      </c>
      <c r="AA8" s="17"/>
      <c r="AB8" s="17"/>
      <c r="AC8" s="17"/>
      <c r="AD8" s="17">
        <v>2</v>
      </c>
      <c r="AE8" s="17"/>
      <c r="AF8" s="17"/>
      <c r="AG8" s="17"/>
      <c r="AH8" s="17"/>
      <c r="AI8" s="17"/>
      <c r="AJ8" s="17"/>
      <c r="AK8" s="41" t="s">
        <v>32</v>
      </c>
    </row>
    <row r="9" spans="1:37" ht="45.75" customHeight="1">
      <c r="A9" s="14">
        <v>5</v>
      </c>
      <c r="B9" s="45" t="s">
        <v>33</v>
      </c>
      <c r="C9" s="16">
        <v>37</v>
      </c>
      <c r="D9" s="17">
        <v>15</v>
      </c>
      <c r="E9" s="17"/>
      <c r="F9" s="17"/>
      <c r="G9" s="17"/>
      <c r="H9" s="17">
        <v>3</v>
      </c>
      <c r="I9" s="17">
        <v>3</v>
      </c>
      <c r="J9" s="17">
        <v>2</v>
      </c>
      <c r="K9" s="17"/>
      <c r="L9" s="30">
        <v>7</v>
      </c>
      <c r="M9" s="17">
        <v>3</v>
      </c>
      <c r="N9" s="17">
        <v>2</v>
      </c>
      <c r="O9" s="17">
        <v>2</v>
      </c>
      <c r="P9" s="17"/>
      <c r="Q9" s="17"/>
      <c r="R9" s="17">
        <v>36</v>
      </c>
      <c r="S9" s="17">
        <v>1</v>
      </c>
      <c r="T9" s="17">
        <f t="shared" si="0"/>
        <v>1</v>
      </c>
      <c r="U9" s="32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>
        <v>1</v>
      </c>
      <c r="AG9" s="17"/>
      <c r="AH9" s="17"/>
      <c r="AI9" s="17"/>
      <c r="AJ9" s="17"/>
      <c r="AK9" s="41" t="s">
        <v>34</v>
      </c>
    </row>
    <row r="10" spans="1:37" ht="45.75" customHeight="1">
      <c r="A10" s="14">
        <v>6</v>
      </c>
      <c r="B10" s="45" t="s">
        <v>35</v>
      </c>
      <c r="C10" s="16">
        <v>37</v>
      </c>
      <c r="D10" s="17">
        <v>15</v>
      </c>
      <c r="E10" s="25"/>
      <c r="F10" s="25"/>
      <c r="G10" s="25"/>
      <c r="H10" s="25">
        <v>2</v>
      </c>
      <c r="I10" s="25">
        <v>2</v>
      </c>
      <c r="J10" s="25">
        <v>3</v>
      </c>
      <c r="K10" s="34"/>
      <c r="L10" s="35">
        <v>3</v>
      </c>
      <c r="M10" s="25">
        <v>7</v>
      </c>
      <c r="N10" s="25">
        <v>2</v>
      </c>
      <c r="O10" s="25">
        <v>3</v>
      </c>
      <c r="P10" s="25"/>
      <c r="Q10" s="25"/>
      <c r="R10" s="17">
        <v>35</v>
      </c>
      <c r="S10" s="25"/>
      <c r="T10" s="17">
        <f t="shared" si="0"/>
        <v>2</v>
      </c>
      <c r="U10" s="41"/>
      <c r="V10" s="25">
        <v>1</v>
      </c>
      <c r="W10" s="25"/>
      <c r="X10" s="25"/>
      <c r="Y10" s="25"/>
      <c r="Z10" s="25"/>
      <c r="AA10" s="25"/>
      <c r="AB10" s="25"/>
      <c r="AC10" s="25"/>
      <c r="AD10" s="25"/>
      <c r="AE10" s="25">
        <v>1</v>
      </c>
      <c r="AF10" s="25"/>
      <c r="AG10" s="25"/>
      <c r="AH10" s="25"/>
      <c r="AI10" s="25"/>
      <c r="AJ10" s="25"/>
      <c r="AK10" s="25" t="s">
        <v>36</v>
      </c>
    </row>
    <row r="11" spans="1:37" ht="45.75" customHeight="1">
      <c r="A11" s="14" t="s">
        <v>37</v>
      </c>
      <c r="B11" s="14"/>
      <c r="C11" s="14">
        <f aca="true" t="shared" si="1" ref="C11:AJ11">SUM(C5:C10)</f>
        <v>226</v>
      </c>
      <c r="D11" s="14">
        <f t="shared" si="1"/>
        <v>85</v>
      </c>
      <c r="E11" s="14">
        <f t="shared" si="1"/>
        <v>0</v>
      </c>
      <c r="F11" s="14">
        <f t="shared" si="1"/>
        <v>10</v>
      </c>
      <c r="G11" s="14">
        <f t="shared" si="1"/>
        <v>0</v>
      </c>
      <c r="H11" s="14">
        <f t="shared" si="1"/>
        <v>15</v>
      </c>
      <c r="I11" s="14">
        <f t="shared" si="1"/>
        <v>20</v>
      </c>
      <c r="J11" s="14">
        <f t="shared" si="1"/>
        <v>15</v>
      </c>
      <c r="K11" s="14">
        <f t="shared" si="1"/>
        <v>5</v>
      </c>
      <c r="L11" s="14">
        <f t="shared" si="1"/>
        <v>36</v>
      </c>
      <c r="M11" s="14">
        <f t="shared" si="1"/>
        <v>15</v>
      </c>
      <c r="N11" s="14">
        <f t="shared" si="1"/>
        <v>15</v>
      </c>
      <c r="O11" s="14">
        <f t="shared" si="1"/>
        <v>10</v>
      </c>
      <c r="P11" s="14">
        <f t="shared" si="1"/>
        <v>0</v>
      </c>
      <c r="Q11" s="14">
        <f t="shared" si="1"/>
        <v>0</v>
      </c>
      <c r="R11" s="14">
        <f t="shared" si="1"/>
        <v>217</v>
      </c>
      <c r="S11" s="14">
        <f t="shared" si="1"/>
        <v>1</v>
      </c>
      <c r="T11" s="14">
        <f t="shared" si="1"/>
        <v>9</v>
      </c>
      <c r="U11" s="14">
        <f t="shared" si="1"/>
        <v>0</v>
      </c>
      <c r="V11" s="14">
        <f t="shared" si="1"/>
        <v>2</v>
      </c>
      <c r="W11" s="14">
        <f t="shared" si="1"/>
        <v>0</v>
      </c>
      <c r="X11" s="14">
        <f t="shared" si="1"/>
        <v>0</v>
      </c>
      <c r="Y11" s="14">
        <f t="shared" si="1"/>
        <v>0</v>
      </c>
      <c r="Z11" s="14">
        <f t="shared" si="1"/>
        <v>1</v>
      </c>
      <c r="AA11" s="14">
        <f t="shared" si="1"/>
        <v>0</v>
      </c>
      <c r="AB11" s="14">
        <f t="shared" si="1"/>
        <v>0</v>
      </c>
      <c r="AC11" s="14">
        <f t="shared" si="1"/>
        <v>0</v>
      </c>
      <c r="AD11" s="14">
        <f t="shared" si="1"/>
        <v>2</v>
      </c>
      <c r="AE11" s="14">
        <f t="shared" si="1"/>
        <v>2</v>
      </c>
      <c r="AF11" s="14">
        <f t="shared" si="1"/>
        <v>1</v>
      </c>
      <c r="AG11" s="14">
        <f t="shared" si="1"/>
        <v>1</v>
      </c>
      <c r="AH11" s="14">
        <f t="shared" si="1"/>
        <v>0</v>
      </c>
      <c r="AI11" s="14">
        <f t="shared" si="1"/>
        <v>0</v>
      </c>
      <c r="AJ11" s="14">
        <f t="shared" si="1"/>
        <v>0</v>
      </c>
      <c r="AK11" s="44">
        <f>R11/C11</f>
        <v>0.9601769911504425</v>
      </c>
    </row>
  </sheetData>
  <sheetProtection/>
  <mergeCells count="10">
    <mergeCell ref="A1:AK1"/>
    <mergeCell ref="A2:AK2"/>
    <mergeCell ref="C3:Q3"/>
    <mergeCell ref="R3:S3"/>
    <mergeCell ref="T3:AI3"/>
    <mergeCell ref="A11:B11"/>
    <mergeCell ref="A3:A4"/>
    <mergeCell ref="B3:B4"/>
    <mergeCell ref="AJ3:AJ4"/>
    <mergeCell ref="AK3:AK4"/>
  </mergeCells>
  <printOptions horizontalCentered="1"/>
  <pageMargins left="0" right="0" top="0.2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"/>
  <sheetViews>
    <sheetView zoomScaleSheetLayoutView="100" workbookViewId="0" topLeftCell="A1">
      <selection activeCell="AB6" sqref="AB6"/>
    </sheetView>
  </sheetViews>
  <sheetFormatPr defaultColWidth="9.00390625" defaultRowHeight="14.25"/>
  <cols>
    <col min="1" max="1" width="5.75390625" style="0" bestFit="1" customWidth="1"/>
    <col min="2" max="2" width="11.375" style="0" customWidth="1"/>
    <col min="3" max="3" width="5.00390625" style="0" customWidth="1"/>
    <col min="4" max="4" width="5.125" style="0" customWidth="1"/>
    <col min="5" max="11" width="3.375" style="0" customWidth="1"/>
    <col min="12" max="12" width="6.00390625" style="0" customWidth="1"/>
    <col min="13" max="13" width="5.875" style="0" customWidth="1"/>
    <col min="14" max="14" width="5.625" style="0" customWidth="1"/>
    <col min="15" max="15" width="4.625" style="0" hidden="1" customWidth="1"/>
    <col min="16" max="16" width="4.625" style="0" customWidth="1"/>
    <col min="17" max="23" width="3.50390625" style="0" customWidth="1"/>
    <col min="24" max="24" width="4.625" style="0" customWidth="1"/>
    <col min="25" max="25" width="27.625" style="0" customWidth="1"/>
  </cols>
  <sheetData>
    <row r="1" spans="1:25" ht="27.7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5.5" customHeight="1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9" customHeight="1">
      <c r="A3" s="3" t="s">
        <v>2</v>
      </c>
      <c r="B3" s="3" t="s">
        <v>3</v>
      </c>
      <c r="C3" s="12" t="s">
        <v>40</v>
      </c>
      <c r="D3" s="13"/>
      <c r="E3" s="13"/>
      <c r="F3" s="13"/>
      <c r="G3" s="13"/>
      <c r="H3" s="13"/>
      <c r="I3" s="13"/>
      <c r="J3" s="13"/>
      <c r="K3" s="18"/>
      <c r="L3" s="3" t="s">
        <v>5</v>
      </c>
      <c r="M3" s="3"/>
      <c r="N3" s="19" t="s">
        <v>6</v>
      </c>
      <c r="O3" s="20"/>
      <c r="P3" s="20"/>
      <c r="Q3" s="20"/>
      <c r="R3" s="20"/>
      <c r="S3" s="20"/>
      <c r="T3" s="20"/>
      <c r="U3" s="20"/>
      <c r="V3" s="20"/>
      <c r="W3" s="21"/>
      <c r="X3" s="22" t="s">
        <v>7</v>
      </c>
      <c r="Y3" s="3" t="s">
        <v>8</v>
      </c>
    </row>
    <row r="4" spans="1:25" ht="39" customHeight="1">
      <c r="A4" s="3"/>
      <c r="B4" s="3"/>
      <c r="C4" s="3" t="s">
        <v>9</v>
      </c>
      <c r="D4" s="3" t="s">
        <v>10</v>
      </c>
      <c r="E4" s="3" t="s">
        <v>16</v>
      </c>
      <c r="F4" s="3" t="s">
        <v>19</v>
      </c>
      <c r="G4" s="3" t="s">
        <v>20</v>
      </c>
      <c r="H4" s="3" t="s">
        <v>18</v>
      </c>
      <c r="I4" s="3" t="s">
        <v>23</v>
      </c>
      <c r="J4" s="3" t="s">
        <v>41</v>
      </c>
      <c r="K4" s="3" t="s">
        <v>42</v>
      </c>
      <c r="L4" s="3" t="s">
        <v>24</v>
      </c>
      <c r="M4" s="3" t="s">
        <v>25</v>
      </c>
      <c r="N4" s="3" t="s">
        <v>9</v>
      </c>
      <c r="O4" s="3" t="s">
        <v>7</v>
      </c>
      <c r="P4" s="3" t="s">
        <v>10</v>
      </c>
      <c r="Q4" s="3" t="s">
        <v>16</v>
      </c>
      <c r="R4" s="3" t="s">
        <v>19</v>
      </c>
      <c r="S4" s="3" t="s">
        <v>20</v>
      </c>
      <c r="T4" s="3" t="s">
        <v>18</v>
      </c>
      <c r="U4" s="3" t="s">
        <v>23</v>
      </c>
      <c r="V4" s="3" t="s">
        <v>41</v>
      </c>
      <c r="W4" s="3" t="s">
        <v>42</v>
      </c>
      <c r="X4" s="23"/>
      <c r="Y4" s="3"/>
    </row>
    <row r="5" spans="1:25" ht="39" customHeight="1">
      <c r="A5" s="14">
        <v>1</v>
      </c>
      <c r="B5" s="45" t="s">
        <v>43</v>
      </c>
      <c r="C5" s="16">
        <v>39</v>
      </c>
      <c r="D5" s="17">
        <v>37</v>
      </c>
      <c r="E5" s="17">
        <v>1</v>
      </c>
      <c r="F5" s="17"/>
      <c r="G5" s="17"/>
      <c r="H5" s="17">
        <v>1</v>
      </c>
      <c r="I5" s="17"/>
      <c r="J5" s="17"/>
      <c r="K5" s="17"/>
      <c r="L5" s="17">
        <v>37</v>
      </c>
      <c r="M5" s="17"/>
      <c r="N5" s="17">
        <f aca="true" t="shared" si="0" ref="N5:N8">SUM(P5:W5)</f>
        <v>2</v>
      </c>
      <c r="O5" s="17"/>
      <c r="P5" s="17">
        <v>2</v>
      </c>
      <c r="Q5" s="17"/>
      <c r="R5" s="17"/>
      <c r="S5" s="17"/>
      <c r="T5" s="17"/>
      <c r="U5" s="17"/>
      <c r="V5" s="17"/>
      <c r="W5" s="17"/>
      <c r="X5" s="24"/>
      <c r="Y5" s="25" t="s">
        <v>44</v>
      </c>
    </row>
    <row r="6" spans="1:25" ht="39" customHeight="1">
      <c r="A6" s="14">
        <v>2</v>
      </c>
      <c r="B6" s="45" t="s">
        <v>45</v>
      </c>
      <c r="C6" s="16">
        <v>39</v>
      </c>
      <c r="D6" s="17">
        <v>37</v>
      </c>
      <c r="E6" s="17"/>
      <c r="F6" s="17"/>
      <c r="G6" s="17">
        <v>1</v>
      </c>
      <c r="H6" s="17">
        <v>1</v>
      </c>
      <c r="I6" s="17"/>
      <c r="J6" s="17"/>
      <c r="K6" s="17"/>
      <c r="L6" s="17">
        <v>35</v>
      </c>
      <c r="M6" s="17"/>
      <c r="N6" s="17">
        <f t="shared" si="0"/>
        <v>4</v>
      </c>
      <c r="O6" s="17"/>
      <c r="P6" s="17">
        <v>4</v>
      </c>
      <c r="Q6" s="17"/>
      <c r="R6" s="17"/>
      <c r="S6" s="17"/>
      <c r="T6" s="17"/>
      <c r="U6" s="17"/>
      <c r="V6" s="17"/>
      <c r="W6" s="17"/>
      <c r="X6" s="24"/>
      <c r="Y6" s="26" t="s">
        <v>46</v>
      </c>
    </row>
    <row r="7" spans="1:25" ht="39" customHeight="1">
      <c r="A7" s="14">
        <v>3</v>
      </c>
      <c r="B7" s="45" t="s">
        <v>47</v>
      </c>
      <c r="C7" s="16">
        <v>40</v>
      </c>
      <c r="D7" s="17">
        <v>38</v>
      </c>
      <c r="E7" s="17">
        <v>2</v>
      </c>
      <c r="F7" s="17"/>
      <c r="G7" s="17"/>
      <c r="H7" s="17"/>
      <c r="I7" s="17"/>
      <c r="J7" s="17"/>
      <c r="K7" s="17"/>
      <c r="L7" s="17">
        <v>37</v>
      </c>
      <c r="M7" s="17"/>
      <c r="N7" s="17">
        <f t="shared" si="0"/>
        <v>3</v>
      </c>
      <c r="O7" s="17"/>
      <c r="P7" s="17">
        <v>3</v>
      </c>
      <c r="Q7" s="17"/>
      <c r="R7" s="17"/>
      <c r="S7" s="17"/>
      <c r="T7" s="17"/>
      <c r="U7" s="17"/>
      <c r="V7" s="17"/>
      <c r="W7" s="17"/>
      <c r="X7" s="24"/>
      <c r="Y7" s="25" t="s">
        <v>48</v>
      </c>
    </row>
    <row r="8" spans="1:25" ht="39" customHeight="1">
      <c r="A8" s="14">
        <v>4</v>
      </c>
      <c r="B8" s="45" t="s">
        <v>49</v>
      </c>
      <c r="C8" s="16">
        <v>40</v>
      </c>
      <c r="D8" s="17">
        <v>38</v>
      </c>
      <c r="E8" s="17">
        <v>1</v>
      </c>
      <c r="F8" s="17"/>
      <c r="G8" s="17"/>
      <c r="H8" s="17">
        <v>1</v>
      </c>
      <c r="I8" s="17"/>
      <c r="J8" s="17"/>
      <c r="K8" s="17"/>
      <c r="L8" s="17">
        <v>38</v>
      </c>
      <c r="M8" s="17"/>
      <c r="N8" s="17">
        <f t="shared" si="0"/>
        <v>2</v>
      </c>
      <c r="O8" s="17"/>
      <c r="P8" s="17">
        <v>1</v>
      </c>
      <c r="Q8" s="17"/>
      <c r="R8" s="17"/>
      <c r="S8" s="17"/>
      <c r="T8" s="17">
        <v>1</v>
      </c>
      <c r="U8" s="17"/>
      <c r="V8" s="17"/>
      <c r="W8" s="17"/>
      <c r="X8" s="24"/>
      <c r="Y8" s="25" t="s">
        <v>50</v>
      </c>
    </row>
    <row r="9" spans="1:25" ht="39" customHeight="1">
      <c r="A9" s="3" t="s">
        <v>37</v>
      </c>
      <c r="B9" s="3"/>
      <c r="C9" s="3">
        <f>SUM(C5:C8)</f>
        <v>158</v>
      </c>
      <c r="D9" s="3">
        <f>SUM(D5:D8)</f>
        <v>150</v>
      </c>
      <c r="E9" s="3">
        <f aca="true" t="shared" si="1" ref="E9:L9">SUM(E5:E8)</f>
        <v>4</v>
      </c>
      <c r="F9" s="3">
        <f t="shared" si="1"/>
        <v>0</v>
      </c>
      <c r="G9" s="3">
        <f t="shared" si="1"/>
        <v>1</v>
      </c>
      <c r="H9" s="3">
        <f t="shared" si="1"/>
        <v>3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147</v>
      </c>
      <c r="M9" s="3">
        <f aca="true" t="shared" si="2" ref="M9:X9">SUM(M5:M6)</f>
        <v>0</v>
      </c>
      <c r="N9" s="3">
        <f>SUM(N5:N8)</f>
        <v>11</v>
      </c>
      <c r="O9" s="3">
        <f t="shared" si="2"/>
        <v>0</v>
      </c>
      <c r="P9" s="3">
        <v>10</v>
      </c>
      <c r="Q9" s="3">
        <f t="shared" si="2"/>
        <v>0</v>
      </c>
      <c r="R9" s="3">
        <f t="shared" si="2"/>
        <v>0</v>
      </c>
      <c r="S9" s="3">
        <f t="shared" si="2"/>
        <v>0</v>
      </c>
      <c r="T9" s="3">
        <v>1</v>
      </c>
      <c r="U9" s="3">
        <f t="shared" si="2"/>
        <v>0</v>
      </c>
      <c r="V9" s="3">
        <f t="shared" si="2"/>
        <v>0</v>
      </c>
      <c r="W9" s="3">
        <f t="shared" si="2"/>
        <v>0</v>
      </c>
      <c r="X9" s="3">
        <f t="shared" si="2"/>
        <v>0</v>
      </c>
      <c r="Y9" s="11">
        <f>L9/C9</f>
        <v>0.930379746835443</v>
      </c>
    </row>
  </sheetData>
  <sheetProtection/>
  <mergeCells count="10">
    <mergeCell ref="A1:Y1"/>
    <mergeCell ref="A2:Y2"/>
    <mergeCell ref="C3:K3"/>
    <mergeCell ref="L3:M3"/>
    <mergeCell ref="N3:W3"/>
    <mergeCell ref="A9:B9"/>
    <mergeCell ref="A3:A4"/>
    <mergeCell ref="B3:B4"/>
    <mergeCell ref="X3:X4"/>
    <mergeCell ref="Y3:Y4"/>
  </mergeCells>
  <printOptions/>
  <pageMargins left="0.16" right="0.16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M2" sqref="M2"/>
    </sheetView>
  </sheetViews>
  <sheetFormatPr defaultColWidth="9.00390625" defaultRowHeight="14.25"/>
  <cols>
    <col min="1" max="1" width="5.75390625" style="0" bestFit="1" customWidth="1"/>
    <col min="2" max="2" width="22.625" style="0" bestFit="1" customWidth="1"/>
    <col min="3" max="3" width="4.375" style="0" customWidth="1"/>
    <col min="4" max="5" width="4.625" style="0" customWidth="1"/>
    <col min="6" max="6" width="33.125" style="0" customWidth="1"/>
  </cols>
  <sheetData>
    <row r="1" spans="1:6" ht="48" customHeight="1">
      <c r="A1" s="1" t="s">
        <v>51</v>
      </c>
      <c r="B1" s="1"/>
      <c r="C1" s="1"/>
      <c r="D1" s="1"/>
      <c r="E1" s="1"/>
      <c r="F1" s="1"/>
    </row>
    <row r="2" spans="1:6" ht="39" customHeight="1">
      <c r="A2" s="2" t="s">
        <v>52</v>
      </c>
      <c r="B2" s="2"/>
      <c r="C2" s="2"/>
      <c r="D2" s="2"/>
      <c r="E2" s="2"/>
      <c r="F2" s="2"/>
    </row>
    <row r="3" spans="1:6" ht="48" customHeight="1">
      <c r="A3" s="3" t="s">
        <v>2</v>
      </c>
      <c r="B3" s="3" t="s">
        <v>3</v>
      </c>
      <c r="C3" s="4" t="s">
        <v>40</v>
      </c>
      <c r="D3" s="3" t="s">
        <v>5</v>
      </c>
      <c r="E3" s="3" t="s">
        <v>53</v>
      </c>
      <c r="F3" s="3" t="s">
        <v>54</v>
      </c>
    </row>
    <row r="4" spans="1:6" ht="48" customHeight="1">
      <c r="A4" s="3"/>
      <c r="B4" s="3"/>
      <c r="C4" s="5"/>
      <c r="D4" s="3"/>
      <c r="E4" s="3"/>
      <c r="F4" s="3"/>
    </row>
    <row r="5" spans="1:6" ht="48" customHeight="1">
      <c r="A5" s="3">
        <v>1</v>
      </c>
      <c r="B5" s="46" t="s">
        <v>55</v>
      </c>
      <c r="C5" s="6">
        <v>35</v>
      </c>
      <c r="D5" s="7">
        <f>C5-E5</f>
        <v>33</v>
      </c>
      <c r="E5" s="6">
        <v>2</v>
      </c>
      <c r="F5" s="8" t="s">
        <v>56</v>
      </c>
    </row>
    <row r="6" spans="1:6" ht="48" customHeight="1">
      <c r="A6" s="3">
        <v>2</v>
      </c>
      <c r="B6" s="46" t="s">
        <v>57</v>
      </c>
      <c r="C6" s="6">
        <v>36</v>
      </c>
      <c r="D6" s="7">
        <v>34</v>
      </c>
      <c r="E6" s="6">
        <v>2</v>
      </c>
      <c r="F6" s="9" t="s">
        <v>58</v>
      </c>
    </row>
    <row r="7" spans="1:6" ht="48" customHeight="1">
      <c r="A7" s="3" t="s">
        <v>37</v>
      </c>
      <c r="B7" s="3"/>
      <c r="C7" s="3">
        <f>SUM(C5:C6)</f>
        <v>71</v>
      </c>
      <c r="D7" s="10">
        <f>SUM(D4:D6)</f>
        <v>67</v>
      </c>
      <c r="E7" s="10">
        <f>SUM(E4:E6)</f>
        <v>4</v>
      </c>
      <c r="F7" s="11">
        <f>D7/C7</f>
        <v>0.9436619718309859</v>
      </c>
    </row>
  </sheetData>
  <sheetProtection/>
  <mergeCells count="9">
    <mergeCell ref="A1:F1"/>
    <mergeCell ref="A2:F2"/>
    <mergeCell ref="A7:B7"/>
    <mergeCell ref="A3:A4"/>
    <mergeCell ref="B3:B4"/>
    <mergeCell ref="C3:C4"/>
    <mergeCell ref="D3:D4"/>
    <mergeCell ref="E3:E4"/>
    <mergeCell ref="F3:F4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一直很安静</cp:lastModifiedBy>
  <dcterms:created xsi:type="dcterms:W3CDTF">2018-09-10T07:23:47Z</dcterms:created>
  <dcterms:modified xsi:type="dcterms:W3CDTF">2018-09-19T08:26:27Z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